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480"/>
  </bookViews>
  <sheets>
    <sheet name="综合评分 " sheetId="1" r:id="rId1"/>
  </sheets>
  <definedNames>
    <definedName name="_xlnm._FilterDatabase" localSheetId="0" hidden="1">'综合评分 '!$A$2:$H$112</definedName>
    <definedName name="_xlnm.Print_Titles" localSheetId="0">'综合评分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<sst xmlns="http://schemas.openxmlformats.org/spreadsheetml/2006/main" count="450" uniqueCount="319">
  <si>
    <t>上海市第二批转岗消防员综合评分</t>
  </si>
  <si>
    <t>排名</t>
  </si>
  <si>
    <t>姓名</t>
  </si>
  <si>
    <t>身份证号</t>
  </si>
  <si>
    <t>原工作单位</t>
  </si>
  <si>
    <t>安置地</t>
  </si>
  <si>
    <t>量化评分
（60%）</t>
  </si>
  <si>
    <t>培训考核评分
（40%）</t>
  </si>
  <si>
    <t>综合评分</t>
  </si>
  <si>
    <t>吉飞</t>
  </si>
  <si>
    <t>3210***********6016</t>
  </si>
  <si>
    <t>上海市金山区学府特勤站</t>
  </si>
  <si>
    <t>金山区</t>
  </si>
  <si>
    <t>肖峰</t>
  </si>
  <si>
    <t>3601***********1219</t>
  </si>
  <si>
    <t>上海市消防救援总队水上支队水二站</t>
  </si>
  <si>
    <t>浦东新区</t>
  </si>
  <si>
    <t>姜林洪</t>
  </si>
  <si>
    <t>3308***********2337</t>
  </si>
  <si>
    <t>上海市松江区佘山消防救援站</t>
  </si>
  <si>
    <t>松江区</t>
  </si>
  <si>
    <t>丁慧汉</t>
  </si>
  <si>
    <t>3306***********8211</t>
  </si>
  <si>
    <t>上海市崇明区长兴特勤站</t>
  </si>
  <si>
    <t>崇明区</t>
  </si>
  <si>
    <t>杨志</t>
  </si>
  <si>
    <t>3211***********2239</t>
  </si>
  <si>
    <t>上海市长宁区应急通信与车辆勤务站</t>
  </si>
  <si>
    <t>嘉定区</t>
  </si>
  <si>
    <t>冯剑</t>
  </si>
  <si>
    <t>1427***********125X</t>
  </si>
  <si>
    <t>上海市浦东新区川沙消防救援站</t>
  </si>
  <si>
    <t>雷彪</t>
  </si>
  <si>
    <t>1427***********0212</t>
  </si>
  <si>
    <t>上海市青浦区青安消防救援站</t>
  </si>
  <si>
    <t>长宁区</t>
  </si>
  <si>
    <t>卫鹏杰</t>
  </si>
  <si>
    <t>1427***********031X</t>
  </si>
  <si>
    <t>上海市浦东新区应急通信与车辆勤务站</t>
  </si>
  <si>
    <t>曹丹</t>
  </si>
  <si>
    <t>3102***********3816</t>
  </si>
  <si>
    <t>上海市普陀区真如消防救援站</t>
  </si>
  <si>
    <t>张荣强</t>
  </si>
  <si>
    <t>3102***********1237</t>
  </si>
  <si>
    <t>徐亮</t>
  </si>
  <si>
    <t>3204***********7631</t>
  </si>
  <si>
    <t>上海市浦东新区滴水湖消防救援站</t>
  </si>
  <si>
    <t>蔡骏</t>
  </si>
  <si>
    <t>3623***********0219</t>
  </si>
  <si>
    <t>上海市闵行区闵行消防救援站</t>
  </si>
  <si>
    <t>许振海</t>
  </si>
  <si>
    <t>1427***********633X</t>
  </si>
  <si>
    <t>上海市崇明区陈家镇消防救援站</t>
  </si>
  <si>
    <t>青浦区</t>
  </si>
  <si>
    <t>沈秋龙</t>
  </si>
  <si>
    <t>3306***********2033</t>
  </si>
  <si>
    <t>上海市消防救援总队特勤支队龙阳站</t>
  </si>
  <si>
    <t>王志明</t>
  </si>
  <si>
    <t>1427***********2713</t>
  </si>
  <si>
    <t>周海伟</t>
  </si>
  <si>
    <t>3308***********3734</t>
  </si>
  <si>
    <t>上海市消防救援总队应急通信与车辆勤务大队</t>
  </si>
  <si>
    <t>袁雪峰</t>
  </si>
  <si>
    <t>3208***********6415</t>
  </si>
  <si>
    <t>上海市金山区张堰消防救援站</t>
  </si>
  <si>
    <t>吕锦梁</t>
  </si>
  <si>
    <t>3310***********5315</t>
  </si>
  <si>
    <t>上海市青浦区白鹤特勤站</t>
  </si>
  <si>
    <t>王朝新</t>
  </si>
  <si>
    <t>1427***********3017</t>
  </si>
  <si>
    <t>上海市宝山区庙行消防救援站</t>
  </si>
  <si>
    <t>宝山区</t>
  </si>
  <si>
    <t>魏伟</t>
  </si>
  <si>
    <t>3211***********1910</t>
  </si>
  <si>
    <t>上海市浦东新区周浦消防救援站</t>
  </si>
  <si>
    <t>金如峰</t>
  </si>
  <si>
    <t>3102***********1615</t>
  </si>
  <si>
    <t>上海市金山区消防救援支队学府特勤站</t>
  </si>
  <si>
    <t>许陈晨</t>
  </si>
  <si>
    <t>3101***********0017</t>
  </si>
  <si>
    <t>上海市黄浦区外滩消防救援站</t>
  </si>
  <si>
    <t>余丽华</t>
  </si>
  <si>
    <t>3308***********3719</t>
  </si>
  <si>
    <t>上海市嘉定区南翔消防救援站</t>
  </si>
  <si>
    <t>张晓军</t>
  </si>
  <si>
    <t>1426***********8912</t>
  </si>
  <si>
    <t>上海市松江区松江消防救援站</t>
  </si>
  <si>
    <t>薛王凯</t>
  </si>
  <si>
    <t>1427***********0659</t>
  </si>
  <si>
    <t>训练与战勤保障支队教学训练科</t>
  </si>
  <si>
    <t>奉贤区</t>
  </si>
  <si>
    <t>左佳念</t>
  </si>
  <si>
    <t>3101***********1656</t>
  </si>
  <si>
    <t>袁畅</t>
  </si>
  <si>
    <t>3201***********4057</t>
  </si>
  <si>
    <t>上海市静安区闸北消防救援站</t>
  </si>
  <si>
    <t>静安区</t>
  </si>
  <si>
    <t>黄觊超</t>
  </si>
  <si>
    <t>3102***********0232</t>
  </si>
  <si>
    <t>上海市松江区泖港消防救援站</t>
  </si>
  <si>
    <t>卢吓弟</t>
  </si>
  <si>
    <t>3501***********2811</t>
  </si>
  <si>
    <t>上海市杨浦区杨浦消防救援站</t>
  </si>
  <si>
    <t>杨浦区</t>
  </si>
  <si>
    <t>郝帅</t>
  </si>
  <si>
    <t>1427***********6617</t>
  </si>
  <si>
    <t>上海市宝山区石洞口消防救援站</t>
  </si>
  <si>
    <t>刘俊杰</t>
  </si>
  <si>
    <t>3706***********191X</t>
  </si>
  <si>
    <t>上海市闵行区消防救援支队新虹特勤站</t>
  </si>
  <si>
    <t>孙全</t>
  </si>
  <si>
    <t>3706***********2259</t>
  </si>
  <si>
    <t>上海市杨浦区内江消防救援站</t>
  </si>
  <si>
    <t>杨华</t>
  </si>
  <si>
    <t>3101***********5513</t>
  </si>
  <si>
    <t>安徽省消防救援总队</t>
  </si>
  <si>
    <t>吴俊</t>
  </si>
  <si>
    <t>3102***********149X</t>
  </si>
  <si>
    <t>上海市浦东新区张江消防救援站</t>
  </si>
  <si>
    <t>薛艾伦</t>
  </si>
  <si>
    <t>3623***********0015</t>
  </si>
  <si>
    <t>上海市嘉定区朱桥消防救援站</t>
  </si>
  <si>
    <t>迟进霖</t>
  </si>
  <si>
    <t>3706***********3710</t>
  </si>
  <si>
    <t>上海市松江区九亭消防救援站</t>
  </si>
  <si>
    <t>钟巍</t>
  </si>
  <si>
    <t>3101***********0198</t>
  </si>
  <si>
    <t>训练与战勤保障支队战勤保障科</t>
  </si>
  <si>
    <t>陈浩</t>
  </si>
  <si>
    <t>3102***********2439</t>
  </si>
  <si>
    <t>上海市宝山区宝山消防救援站</t>
  </si>
  <si>
    <t>杨雨帆</t>
  </si>
  <si>
    <t>3102***********2316</t>
  </si>
  <si>
    <t>上海市黄浦区嵩山消防救援站</t>
  </si>
  <si>
    <t>黄浦区</t>
  </si>
  <si>
    <t>陈凯</t>
  </si>
  <si>
    <t>3101***********201X</t>
  </si>
  <si>
    <t>吴炼锋</t>
  </si>
  <si>
    <t>3102***********0616</t>
  </si>
  <si>
    <t>上海化学工业区应急通信与车辆勤务站</t>
  </si>
  <si>
    <t>谢晓俊</t>
  </si>
  <si>
    <t>3102***********0019</t>
  </si>
  <si>
    <t>上海市闵行区颛桥消防救援站</t>
  </si>
  <si>
    <t>王祥</t>
  </si>
  <si>
    <t>3101***********4057</t>
  </si>
  <si>
    <t>浙江省消防救援总队</t>
  </si>
  <si>
    <t>徐汇区</t>
  </si>
  <si>
    <t>张竹玮</t>
  </si>
  <si>
    <t>3307***********5012</t>
  </si>
  <si>
    <t>赵吉尔</t>
  </si>
  <si>
    <t>3101***********3636</t>
  </si>
  <si>
    <t>上海市虹口区北外滩消防救援站</t>
  </si>
  <si>
    <t>闵行区</t>
  </si>
  <si>
    <t>费赛华</t>
  </si>
  <si>
    <t>3102***********2315</t>
  </si>
  <si>
    <t>上海市闵行区虹桥消防救援站</t>
  </si>
  <si>
    <t>王伟</t>
  </si>
  <si>
    <t>3102***********1036</t>
  </si>
  <si>
    <t>朱承宗</t>
  </si>
  <si>
    <t>3102***********1816</t>
  </si>
  <si>
    <t>朱杰</t>
  </si>
  <si>
    <t>3209***********1111</t>
  </si>
  <si>
    <t>上海市徐汇区应急通信与车辆勤务站</t>
  </si>
  <si>
    <t>王旭强</t>
  </si>
  <si>
    <t>3307***********0632</t>
  </si>
  <si>
    <t>上海市宝山区罗南消防救援站</t>
  </si>
  <si>
    <t>王景</t>
  </si>
  <si>
    <t>3706***********4112</t>
  </si>
  <si>
    <t>虹口区</t>
  </si>
  <si>
    <t>熊春蕾</t>
  </si>
  <si>
    <t>3205***********3215</t>
  </si>
  <si>
    <t>张明磊</t>
  </si>
  <si>
    <t>3102***********4372</t>
  </si>
  <si>
    <t>上海市崇明区应急通信与车辆勤务站</t>
  </si>
  <si>
    <t>龚韵勋</t>
  </si>
  <si>
    <t>3102***********475X</t>
  </si>
  <si>
    <t>金荻炯</t>
  </si>
  <si>
    <t>3306***********0017</t>
  </si>
  <si>
    <t>刘佳佳</t>
  </si>
  <si>
    <t>3426***********4914</t>
  </si>
  <si>
    <t>周浩军</t>
  </si>
  <si>
    <t>3307***********1435</t>
  </si>
  <si>
    <t>朱隆城</t>
  </si>
  <si>
    <t>3405***********3319</t>
  </si>
  <si>
    <t>上海市浦东新区临沂消防救援站</t>
  </si>
  <si>
    <t>吴挺</t>
  </si>
  <si>
    <t>3307***********171X</t>
  </si>
  <si>
    <t>石佳杰</t>
  </si>
  <si>
    <t>3102***********1913</t>
  </si>
  <si>
    <t>上海市黄浦区应急通信与车辆勤务站</t>
  </si>
  <si>
    <t>姜舜亮</t>
  </si>
  <si>
    <t>3101***********1016</t>
  </si>
  <si>
    <t>顾嵩</t>
  </si>
  <si>
    <t>3102***********2913</t>
  </si>
  <si>
    <t>上海市虹口区江湾消防救援站</t>
  </si>
  <si>
    <t>吴林峰</t>
  </si>
  <si>
    <t>3101***********5718</t>
  </si>
  <si>
    <t>上海市浦东新区高桥消防救援站</t>
  </si>
  <si>
    <t>张柏松</t>
  </si>
  <si>
    <t>5226***********1539</t>
  </si>
  <si>
    <t>上海市浦东新区惠南消防救援站</t>
  </si>
  <si>
    <t>潘尧彬</t>
  </si>
  <si>
    <t>3101***********6116</t>
  </si>
  <si>
    <t>上海市宝山区应急通信与车辆勤务站</t>
  </si>
  <si>
    <t>朱鸿捷</t>
  </si>
  <si>
    <t>3102***********0857</t>
  </si>
  <si>
    <t>上海市普陀区应急通信与车辆勤务站</t>
  </si>
  <si>
    <t>单顺飞</t>
  </si>
  <si>
    <t>3102***********161X</t>
  </si>
  <si>
    <t>上海市松江区车墩消防救援站</t>
  </si>
  <si>
    <t>韩鹏伟</t>
  </si>
  <si>
    <t>3102***********4950</t>
  </si>
  <si>
    <t>上海市金山区枫泾消防救援站</t>
  </si>
  <si>
    <t>张启华</t>
  </si>
  <si>
    <t>3206***********0037</t>
  </si>
  <si>
    <t>上海市嘉定区嘉定消防救援站</t>
  </si>
  <si>
    <t>闵燕辉</t>
  </si>
  <si>
    <t>3102***********2817</t>
  </si>
  <si>
    <t>上海市长宁区长宁消防救援站</t>
  </si>
  <si>
    <t>张雨涛</t>
  </si>
  <si>
    <t>3101***********0410</t>
  </si>
  <si>
    <t>陈济苍</t>
  </si>
  <si>
    <t>3101***********0515</t>
  </si>
  <si>
    <t>俞彬彬</t>
  </si>
  <si>
    <t>3201***********1536</t>
  </si>
  <si>
    <t>上海市松江区应急通信与车辆勤务站</t>
  </si>
  <si>
    <t>顾嘉辉</t>
  </si>
  <si>
    <t>3101***********1915</t>
  </si>
  <si>
    <t>上海市杨浦区大连消防救援站</t>
  </si>
  <si>
    <t>陈奥俊</t>
  </si>
  <si>
    <t>3102***********2415</t>
  </si>
  <si>
    <t>傅晶锋</t>
  </si>
  <si>
    <t>3306***********5718</t>
  </si>
  <si>
    <t>修翰林</t>
  </si>
  <si>
    <t>3706***********8419</t>
  </si>
  <si>
    <t>俞豪</t>
  </si>
  <si>
    <t>3102***********4134</t>
  </si>
  <si>
    <t>陈培</t>
  </si>
  <si>
    <t>3102***********495X</t>
  </si>
  <si>
    <t>上海市金山区应急通信与车辆勤务站</t>
  </si>
  <si>
    <t>沈春雷</t>
  </si>
  <si>
    <t>3102***********2838</t>
  </si>
  <si>
    <t>上海市奉贤区南桥消防救援站</t>
  </si>
  <si>
    <t>俞宝明</t>
  </si>
  <si>
    <t>3306***********171X</t>
  </si>
  <si>
    <t>朱佳豪</t>
  </si>
  <si>
    <t>窦步恺</t>
  </si>
  <si>
    <t>3101***********5717</t>
  </si>
  <si>
    <t>宋庆</t>
  </si>
  <si>
    <t>3102***********2716</t>
  </si>
  <si>
    <t>上海市崇明区堡镇消防救援站</t>
  </si>
  <si>
    <t>凤杰春</t>
  </si>
  <si>
    <t>3102***********1111</t>
  </si>
  <si>
    <t>上海市奉贤区江海消防救援站</t>
  </si>
  <si>
    <t>郜崎林</t>
  </si>
  <si>
    <t>3101***********2092</t>
  </si>
  <si>
    <t>上海市静安区静安消防救援站</t>
  </si>
  <si>
    <t>王超</t>
  </si>
  <si>
    <t>3209***********7414</t>
  </si>
  <si>
    <t>上海市宝山区月浦消防救援站</t>
  </si>
  <si>
    <t>普陀区</t>
  </si>
  <si>
    <t>张成勇</t>
  </si>
  <si>
    <t>5001***********7638</t>
  </si>
  <si>
    <t>市属事业单位选岗入围分数线</t>
  </si>
  <si>
    <t>张宇杰</t>
  </si>
  <si>
    <t>3102***********2112</t>
  </si>
  <si>
    <t>上海市宝山区吴淞消防救援站</t>
  </si>
  <si>
    <t>陈勇</t>
  </si>
  <si>
    <t>3209***********363X</t>
  </si>
  <si>
    <t>张俊杰</t>
  </si>
  <si>
    <t>3102***********1632</t>
  </si>
  <si>
    <t>上海市杨浦区应急通信与车辆勤务站</t>
  </si>
  <si>
    <t>肖宇凡</t>
  </si>
  <si>
    <t>4207***********0119</t>
  </si>
  <si>
    <t>范超杰</t>
  </si>
  <si>
    <t>3101***********5711</t>
  </si>
  <si>
    <t>陈天敏</t>
  </si>
  <si>
    <t>3102***********601X</t>
  </si>
  <si>
    <t>上海市消防救援总队特勤支队新泾站</t>
  </si>
  <si>
    <t>徐佳俭</t>
  </si>
  <si>
    <t>3102***********1251</t>
  </si>
  <si>
    <t>杨丹锋</t>
  </si>
  <si>
    <t>3306***********2350</t>
  </si>
  <si>
    <t>上海市消防救援总队水上支队勤务班</t>
  </si>
  <si>
    <t>杨宋威</t>
  </si>
  <si>
    <t>3102***********5357</t>
  </si>
  <si>
    <t>张旭东</t>
  </si>
  <si>
    <t>3102***********1417</t>
  </si>
  <si>
    <t>上海市消防救援总队特勤支队应急通信勤务班</t>
  </si>
  <si>
    <t>祝嘉俊</t>
  </si>
  <si>
    <t>3101***********2491</t>
  </si>
  <si>
    <t>康家豪</t>
  </si>
  <si>
    <t>3102***********3013</t>
  </si>
  <si>
    <t>上海市奉贤区应急通信与车辆勤务站</t>
  </si>
  <si>
    <t>翁祝伟</t>
  </si>
  <si>
    <t>3306***********1716</t>
  </si>
  <si>
    <t>上海市消防救援总队轨道交通支队</t>
  </si>
  <si>
    <t>黄伟</t>
  </si>
  <si>
    <t>3102***********2012</t>
  </si>
  <si>
    <t>顾佳伦</t>
  </si>
  <si>
    <t>3102***********1018</t>
  </si>
  <si>
    <t>朱军</t>
  </si>
  <si>
    <t>3408***********3217</t>
  </si>
  <si>
    <t>上海市奉贤区洪庙消防救援站</t>
  </si>
  <si>
    <t>黄枭桀</t>
  </si>
  <si>
    <t>3102***********5010</t>
  </si>
  <si>
    <t>樊佳</t>
  </si>
  <si>
    <t>3101***********1511</t>
  </si>
  <si>
    <t>上海化学工业区北河消防救援站</t>
  </si>
  <si>
    <t>许志超</t>
  </si>
  <si>
    <t>3102***********1912</t>
  </si>
  <si>
    <t>郭驹</t>
  </si>
  <si>
    <t>3102***********4416</t>
  </si>
  <si>
    <t>上海市闵行区申虹消防救援站</t>
  </si>
  <si>
    <t>董浩</t>
  </si>
  <si>
    <t>3203***********3417</t>
  </si>
  <si>
    <t>上海市闵行区吴泾消防救援站</t>
  </si>
  <si>
    <t>茅静忠</t>
  </si>
  <si>
    <t>3102***********1914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</si>
</sst>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4"/>
      <name val="宋体"/>
      <charset val="134"/>
    </font>
    <font>
      <sz val="20"/>
      <name val="方正小标宋简体"/>
      <charset val="134"/>
    </font>
    <font>
      <sz val="14"/>
      <name val="黑体"/>
      <charset val="134"/>
    </font>
    <font>
      <sz val="12"/>
      <name val="Times New Roman"/>
      <charset val="134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 style="thick">
        <color rgb="FFFF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ck">
        <color rgb="FFFF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0" fillId="0" borderId="1" xfId="0" applyFill="1" applyBorder="1">
      <alignment vertical="center"/>
    </xf>
    <xf numFmtId="0" fontId="2" fillId="0" borderId="0" xfId="0" applyFont="1" applyFill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0" fillId="0" borderId="2" xfId="0" applyFont="1" applyFill="1" applyBorder="1" applyAlignment="1">
      <alignment horizontal="center" vertical="center" shrinkToFit="1"/>
    </xf>
    <xf numFmtId="0" fontId="4" fillId="0" borderId="2" xfId="0" applyNumberFormat="1" applyFont="1" applyFill="1" applyBorder="1" applyAlignment="1">
      <alignment horizontal="center" vertical="center" shrinkToFit="1"/>
    </xf>
    <xf numFmtId="0" fontId="0" fillId="0" borderId="3" xfId="0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2"/>
  <sheetViews>
    <sheetView tabSelected="1" workbookViewId="0">
      <selection activeCell="D17" sqref="D17"/>
    </sheetView>
  </sheetViews>
  <sheetFormatPr defaultColWidth="9" defaultRowHeight="15"/>
  <cols>
    <col min="1" max="1" width="7.375" style="3" customWidth="1"/>
    <col min="2" max="2" width="11.875" style="3" customWidth="1"/>
    <col min="3" max="3" width="22.125" style="3" customWidth="1"/>
    <col min="4" max="4" width="36.25" style="3" customWidth="1"/>
    <col min="5" max="5" width="19.625" style="3" customWidth="1"/>
    <col min="6" max="8" width="18.75" style="3" customWidth="1"/>
    <col min="9" max="9" width="31" style="3" customWidth="1"/>
    <col min="10" max="10" width="21.5" style="3" customWidth="1"/>
    <col min="11" max="16384" width="9" style="3"/>
  </cols>
  <sheetData>
    <row r="1" ht="55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1" customFormat="1" ht="49" customHeight="1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8" t="s">
        <v>7</v>
      </c>
      <c r="H2" s="7" t="s">
        <v>8</v>
      </c>
    </row>
    <row r="3" s="2" customFormat="1" ht="23" customHeight="1" spans="1:8">
      <c r="A3" s="9">
        <v>1</v>
      </c>
      <c r="B3" s="9" t="s">
        <v>9</v>
      </c>
      <c r="C3" s="10" t="s">
        <v>10</v>
      </c>
      <c r="D3" s="9" t="s">
        <v>11</v>
      </c>
      <c r="E3" s="9" t="s">
        <v>12</v>
      </c>
      <c r="F3" s="10">
        <v>154.958</v>
      </c>
      <c r="G3" s="10">
        <v>75.7</v>
      </c>
      <c r="H3" s="10">
        <f>F3*60%+G3*40%</f>
        <v>123.2548</v>
      </c>
    </row>
    <row r="4" s="2" customFormat="1" ht="23" customHeight="1" spans="1:8">
      <c r="A4" s="9">
        <v>2</v>
      </c>
      <c r="B4" s="9" t="s">
        <v>13</v>
      </c>
      <c r="C4" s="10" t="s">
        <v>14</v>
      </c>
      <c r="D4" s="9" t="s">
        <v>15</v>
      </c>
      <c r="E4" s="9" t="s">
        <v>16</v>
      </c>
      <c r="F4" s="10">
        <v>112.458</v>
      </c>
      <c r="G4" s="10">
        <v>73.9</v>
      </c>
      <c r="H4" s="10">
        <f>F4*60%+G4*40%</f>
        <v>97.0348</v>
      </c>
    </row>
    <row r="5" s="2" customFormat="1" ht="23" customHeight="1" spans="1:8">
      <c r="A5" s="9">
        <v>3</v>
      </c>
      <c r="B5" s="9" t="s">
        <v>17</v>
      </c>
      <c r="C5" s="10" t="s">
        <v>18</v>
      </c>
      <c r="D5" s="9" t="s">
        <v>19</v>
      </c>
      <c r="E5" s="9" t="s">
        <v>20</v>
      </c>
      <c r="F5" s="10">
        <v>102</v>
      </c>
      <c r="G5" s="10">
        <v>82</v>
      </c>
      <c r="H5" s="10">
        <f>F5*60%+G5*40%</f>
        <v>94</v>
      </c>
    </row>
    <row r="6" s="2" customFormat="1" ht="23" customHeight="1" spans="1:8">
      <c r="A6" s="9">
        <v>4</v>
      </c>
      <c r="B6" s="9" t="s">
        <v>21</v>
      </c>
      <c r="C6" s="10" t="s">
        <v>22</v>
      </c>
      <c r="D6" s="9" t="s">
        <v>23</v>
      </c>
      <c r="E6" s="9" t="s">
        <v>24</v>
      </c>
      <c r="F6" s="10">
        <v>110.916</v>
      </c>
      <c r="G6" s="10">
        <v>61.3</v>
      </c>
      <c r="H6" s="10">
        <f>F6*60%+G6*40%</f>
        <v>91.0696</v>
      </c>
    </row>
    <row r="7" s="2" customFormat="1" ht="23" customHeight="1" spans="1:8">
      <c r="A7" s="9">
        <v>5</v>
      </c>
      <c r="B7" s="9" t="s">
        <v>25</v>
      </c>
      <c r="C7" s="10" t="s">
        <v>26</v>
      </c>
      <c r="D7" s="9" t="s">
        <v>27</v>
      </c>
      <c r="E7" s="9" t="s">
        <v>28</v>
      </c>
      <c r="F7" s="10">
        <v>90.125</v>
      </c>
      <c r="G7" s="10">
        <v>88.3</v>
      </c>
      <c r="H7" s="10">
        <f>F7*60%+G7*40%</f>
        <v>89.395</v>
      </c>
    </row>
    <row r="8" s="2" customFormat="1" ht="23" customHeight="1" spans="1:8">
      <c r="A8" s="9">
        <v>6</v>
      </c>
      <c r="B8" s="9" t="s">
        <v>29</v>
      </c>
      <c r="C8" s="10" t="s">
        <v>30</v>
      </c>
      <c r="D8" s="9" t="s">
        <v>31</v>
      </c>
      <c r="E8" s="9" t="s">
        <v>16</v>
      </c>
      <c r="F8" s="10">
        <v>93.583</v>
      </c>
      <c r="G8" s="10">
        <v>82</v>
      </c>
      <c r="H8" s="10">
        <f>F8*60%+G8*40%</f>
        <v>88.9498</v>
      </c>
    </row>
    <row r="9" s="2" customFormat="1" ht="23" customHeight="1" spans="1:8">
      <c r="A9" s="9">
        <v>7</v>
      </c>
      <c r="B9" s="9" t="s">
        <v>32</v>
      </c>
      <c r="C9" s="10" t="s">
        <v>33</v>
      </c>
      <c r="D9" s="9" t="s">
        <v>34</v>
      </c>
      <c r="E9" s="9" t="s">
        <v>35</v>
      </c>
      <c r="F9" s="10">
        <v>99.499</v>
      </c>
      <c r="G9" s="10">
        <v>71.2</v>
      </c>
      <c r="H9" s="10">
        <f>F9*60%+G9*40%</f>
        <v>88.1794</v>
      </c>
    </row>
    <row r="10" s="2" customFormat="1" ht="23" customHeight="1" spans="1:8">
      <c r="A10" s="9">
        <v>8</v>
      </c>
      <c r="B10" s="9" t="s">
        <v>36</v>
      </c>
      <c r="C10" s="10" t="s">
        <v>37</v>
      </c>
      <c r="D10" s="9" t="s">
        <v>38</v>
      </c>
      <c r="E10" s="9" t="s">
        <v>16</v>
      </c>
      <c r="F10" s="10">
        <v>99.875</v>
      </c>
      <c r="G10" s="10">
        <v>70.3</v>
      </c>
      <c r="H10" s="10">
        <f>F10*60%+G10*40%</f>
        <v>88.045</v>
      </c>
    </row>
    <row r="11" s="2" customFormat="1" ht="23" customHeight="1" spans="1:8">
      <c r="A11" s="9">
        <v>9</v>
      </c>
      <c r="B11" s="9" t="s">
        <v>39</v>
      </c>
      <c r="C11" s="10" t="s">
        <v>40</v>
      </c>
      <c r="D11" s="9" t="s">
        <v>41</v>
      </c>
      <c r="E11" s="9" t="s">
        <v>12</v>
      </c>
      <c r="F11" s="10">
        <v>97.666</v>
      </c>
      <c r="G11" s="10">
        <v>66.7</v>
      </c>
      <c r="H11" s="10">
        <f>F11*60%+G11*40%</f>
        <v>85.2796</v>
      </c>
    </row>
    <row r="12" s="2" customFormat="1" ht="23" customHeight="1" spans="1:8">
      <c r="A12" s="9">
        <v>10</v>
      </c>
      <c r="B12" s="9" t="s">
        <v>42</v>
      </c>
      <c r="C12" s="10" t="s">
        <v>43</v>
      </c>
      <c r="D12" s="9" t="s">
        <v>27</v>
      </c>
      <c r="E12" s="9" t="s">
        <v>35</v>
      </c>
      <c r="F12" s="10">
        <v>89.875</v>
      </c>
      <c r="G12" s="10">
        <v>72.1</v>
      </c>
      <c r="H12" s="10">
        <f>F12*60%+G12*40%</f>
        <v>82.765</v>
      </c>
    </row>
    <row r="13" s="2" customFormat="1" ht="23" customHeight="1" spans="1:8">
      <c r="A13" s="9">
        <v>11</v>
      </c>
      <c r="B13" s="9" t="s">
        <v>44</v>
      </c>
      <c r="C13" s="10" t="s">
        <v>45</v>
      </c>
      <c r="D13" s="9" t="s">
        <v>46</v>
      </c>
      <c r="E13" s="9" t="s">
        <v>16</v>
      </c>
      <c r="F13" s="10">
        <v>78.625</v>
      </c>
      <c r="G13" s="10">
        <v>87.4</v>
      </c>
      <c r="H13" s="10">
        <f>F13*60%+G13*40%</f>
        <v>82.135</v>
      </c>
    </row>
    <row r="14" s="2" customFormat="1" ht="23" customHeight="1" spans="1:8">
      <c r="A14" s="9">
        <v>12</v>
      </c>
      <c r="B14" s="9" t="s">
        <v>47</v>
      </c>
      <c r="C14" s="10" t="s">
        <v>48</v>
      </c>
      <c r="D14" s="9" t="s">
        <v>49</v>
      </c>
      <c r="E14" s="9" t="s">
        <v>16</v>
      </c>
      <c r="F14" s="10">
        <v>89.917</v>
      </c>
      <c r="G14" s="10">
        <v>70.3</v>
      </c>
      <c r="H14" s="10">
        <f>F14*60%+G14*40%</f>
        <v>82.0702</v>
      </c>
    </row>
    <row r="15" s="2" customFormat="1" ht="23" customHeight="1" spans="1:8">
      <c r="A15" s="9">
        <v>13</v>
      </c>
      <c r="B15" s="9" t="s">
        <v>50</v>
      </c>
      <c r="C15" s="10" t="s">
        <v>51</v>
      </c>
      <c r="D15" s="9" t="s">
        <v>52</v>
      </c>
      <c r="E15" s="9" t="s">
        <v>53</v>
      </c>
      <c r="F15" s="10">
        <v>95.25</v>
      </c>
      <c r="G15" s="10">
        <v>62.2</v>
      </c>
      <c r="H15" s="10">
        <f>F15*60%+G15*40%</f>
        <v>82.03</v>
      </c>
    </row>
    <row r="16" s="2" customFormat="1" ht="23" customHeight="1" spans="1:8">
      <c r="A16" s="9">
        <v>14</v>
      </c>
      <c r="B16" s="9" t="s">
        <v>54</v>
      </c>
      <c r="C16" s="10" t="s">
        <v>55</v>
      </c>
      <c r="D16" s="9" t="s">
        <v>56</v>
      </c>
      <c r="E16" s="9" t="s">
        <v>16</v>
      </c>
      <c r="F16" s="10">
        <v>86.542</v>
      </c>
      <c r="G16" s="10">
        <v>74.8</v>
      </c>
      <c r="H16" s="10">
        <f>F16*60%+G16*40%</f>
        <v>81.8452</v>
      </c>
    </row>
    <row r="17" s="2" customFormat="1" ht="23" customHeight="1" spans="1:8">
      <c r="A17" s="9">
        <v>15</v>
      </c>
      <c r="B17" s="9" t="s">
        <v>57</v>
      </c>
      <c r="C17" s="10" t="s">
        <v>58</v>
      </c>
      <c r="D17" s="9" t="s">
        <v>11</v>
      </c>
      <c r="E17" s="9" t="s">
        <v>12</v>
      </c>
      <c r="F17" s="10">
        <v>82.542</v>
      </c>
      <c r="G17" s="10">
        <v>80.2</v>
      </c>
      <c r="H17" s="10">
        <f>F17*60%+G17*40%</f>
        <v>81.6052</v>
      </c>
    </row>
    <row r="18" s="2" customFormat="1" ht="23" customHeight="1" spans="1:8">
      <c r="A18" s="9">
        <v>16</v>
      </c>
      <c r="B18" s="9" t="s">
        <v>59</v>
      </c>
      <c r="C18" s="10" t="s">
        <v>60</v>
      </c>
      <c r="D18" s="9" t="s">
        <v>61</v>
      </c>
      <c r="E18" s="9" t="s">
        <v>53</v>
      </c>
      <c r="F18" s="10">
        <v>83.5</v>
      </c>
      <c r="G18" s="10">
        <v>78.4</v>
      </c>
      <c r="H18" s="10">
        <f>F18*60%+G18*40%</f>
        <v>81.46</v>
      </c>
    </row>
    <row r="19" s="2" customFormat="1" ht="23" customHeight="1" spans="1:8">
      <c r="A19" s="9">
        <v>17</v>
      </c>
      <c r="B19" s="9" t="s">
        <v>62</v>
      </c>
      <c r="C19" s="10" t="s">
        <v>63</v>
      </c>
      <c r="D19" s="9" t="s">
        <v>64</v>
      </c>
      <c r="E19" s="9" t="s">
        <v>12</v>
      </c>
      <c r="F19" s="10">
        <v>81.75</v>
      </c>
      <c r="G19" s="10">
        <v>80.2</v>
      </c>
      <c r="H19" s="10">
        <f>F19*60%+G19*40%</f>
        <v>81.13</v>
      </c>
    </row>
    <row r="20" s="2" customFormat="1" ht="23" customHeight="1" spans="1:8">
      <c r="A20" s="9">
        <v>18</v>
      </c>
      <c r="B20" s="9" t="s">
        <v>65</v>
      </c>
      <c r="C20" s="10" t="s">
        <v>66</v>
      </c>
      <c r="D20" s="9" t="s">
        <v>67</v>
      </c>
      <c r="E20" s="9" t="s">
        <v>53</v>
      </c>
      <c r="F20" s="10">
        <v>79.416</v>
      </c>
      <c r="G20" s="10">
        <v>81.1</v>
      </c>
      <c r="H20" s="10">
        <f>F20*60%+G20*40%</f>
        <v>80.0896</v>
      </c>
    </row>
    <row r="21" s="2" customFormat="1" ht="23" customHeight="1" spans="1:8">
      <c r="A21" s="9">
        <v>19</v>
      </c>
      <c r="B21" s="9" t="s">
        <v>68</v>
      </c>
      <c r="C21" s="10" t="s">
        <v>69</v>
      </c>
      <c r="D21" s="9" t="s">
        <v>70</v>
      </c>
      <c r="E21" s="9" t="s">
        <v>71</v>
      </c>
      <c r="F21" s="10">
        <v>85</v>
      </c>
      <c r="G21" s="10">
        <v>72.1</v>
      </c>
      <c r="H21" s="10">
        <f>F21*60%+G21*40%</f>
        <v>79.84</v>
      </c>
    </row>
    <row r="22" s="3" customFormat="1" ht="23.1" customHeight="1" spans="1:10">
      <c r="A22" s="9">
        <v>20</v>
      </c>
      <c r="B22" s="9" t="s">
        <v>72</v>
      </c>
      <c r="C22" s="10" t="s">
        <v>73</v>
      </c>
      <c r="D22" s="9" t="s">
        <v>74</v>
      </c>
      <c r="E22" s="9" t="s">
        <v>16</v>
      </c>
      <c r="F22" s="10">
        <v>82.125</v>
      </c>
      <c r="G22" s="10">
        <v>74.8</v>
      </c>
      <c r="H22" s="10">
        <f>F22*60%+G22*40%</f>
        <v>79.195</v>
      </c>
      <c r="J22" s="2"/>
    </row>
    <row r="23" s="3" customFormat="1" ht="23.1" customHeight="1" spans="1:10">
      <c r="A23" s="9">
        <v>21</v>
      </c>
      <c r="B23" s="11" t="s">
        <v>75</v>
      </c>
      <c r="C23" s="10" t="s">
        <v>76</v>
      </c>
      <c r="D23" s="11" t="s">
        <v>77</v>
      </c>
      <c r="E23" s="11" t="s">
        <v>12</v>
      </c>
      <c r="F23" s="10">
        <v>79.625</v>
      </c>
      <c r="G23" s="10">
        <v>77.5</v>
      </c>
      <c r="H23" s="10">
        <f>F23*60%+G23*40%</f>
        <v>78.775</v>
      </c>
      <c r="J23" s="2"/>
    </row>
    <row r="24" s="3" customFormat="1" ht="23" customHeight="1" spans="1:10">
      <c r="A24" s="9">
        <v>22</v>
      </c>
      <c r="B24" s="9" t="s">
        <v>78</v>
      </c>
      <c r="C24" s="10" t="s">
        <v>79</v>
      </c>
      <c r="D24" s="9" t="s">
        <v>80</v>
      </c>
      <c r="E24" s="9" t="s">
        <v>28</v>
      </c>
      <c r="F24" s="10">
        <v>81.25</v>
      </c>
      <c r="G24" s="10">
        <v>74.8</v>
      </c>
      <c r="H24" s="10">
        <f>F24*60%+G24*40%</f>
        <v>78.67</v>
      </c>
      <c r="J24" s="2"/>
    </row>
    <row r="25" s="3" customFormat="1" ht="23" customHeight="1" spans="1:10">
      <c r="A25" s="9">
        <v>23</v>
      </c>
      <c r="B25" s="9" t="s">
        <v>81</v>
      </c>
      <c r="C25" s="10" t="s">
        <v>82</v>
      </c>
      <c r="D25" s="9" t="s">
        <v>83</v>
      </c>
      <c r="E25" s="9" t="s">
        <v>12</v>
      </c>
      <c r="F25" s="10">
        <v>82</v>
      </c>
      <c r="G25" s="10">
        <v>73</v>
      </c>
      <c r="H25" s="10">
        <f>F25*60%+G25*40%</f>
        <v>78.4</v>
      </c>
      <c r="J25" s="2"/>
    </row>
    <row r="26" s="3" customFormat="1" ht="23" customHeight="1" spans="1:10">
      <c r="A26" s="9">
        <v>24</v>
      </c>
      <c r="B26" s="9" t="s">
        <v>84</v>
      </c>
      <c r="C26" s="10" t="s">
        <v>85</v>
      </c>
      <c r="D26" s="9" t="s">
        <v>86</v>
      </c>
      <c r="E26" s="9" t="s">
        <v>20</v>
      </c>
      <c r="F26" s="10">
        <v>73</v>
      </c>
      <c r="G26" s="10">
        <v>86.5</v>
      </c>
      <c r="H26" s="10">
        <f>F26*60%+G26*40%</f>
        <v>78.4</v>
      </c>
      <c r="J26" s="2"/>
    </row>
    <row r="27" s="3" customFormat="1" ht="23" customHeight="1" spans="1:10">
      <c r="A27" s="9">
        <v>25</v>
      </c>
      <c r="B27" s="9" t="s">
        <v>87</v>
      </c>
      <c r="C27" s="10" t="s">
        <v>88</v>
      </c>
      <c r="D27" s="9" t="s">
        <v>89</v>
      </c>
      <c r="E27" s="9" t="s">
        <v>90</v>
      </c>
      <c r="F27" s="10">
        <v>80.123</v>
      </c>
      <c r="G27" s="10">
        <v>73.9</v>
      </c>
      <c r="H27" s="10">
        <f>F27*60%+G27*40%</f>
        <v>77.6338</v>
      </c>
      <c r="J27" s="2"/>
    </row>
    <row r="28" s="3" customFormat="1" ht="23" customHeight="1" spans="1:10">
      <c r="A28" s="9">
        <v>26</v>
      </c>
      <c r="B28" s="9" t="s">
        <v>91</v>
      </c>
      <c r="C28" s="10" t="s">
        <v>92</v>
      </c>
      <c r="D28" s="9" t="s">
        <v>61</v>
      </c>
      <c r="E28" s="9" t="s">
        <v>16</v>
      </c>
      <c r="F28" s="10">
        <v>87.125</v>
      </c>
      <c r="G28" s="10">
        <v>62.2</v>
      </c>
      <c r="H28" s="10">
        <f>F28*60%+G28*40%</f>
        <v>77.155</v>
      </c>
      <c r="J28" s="2"/>
    </row>
    <row r="29" s="3" customFormat="1" ht="23" customHeight="1" spans="1:10">
      <c r="A29" s="9">
        <v>27</v>
      </c>
      <c r="B29" s="9" t="s">
        <v>93</v>
      </c>
      <c r="C29" s="10" t="s">
        <v>94</v>
      </c>
      <c r="D29" s="9" t="s">
        <v>95</v>
      </c>
      <c r="E29" s="9" t="s">
        <v>96</v>
      </c>
      <c r="F29" s="10">
        <v>71.625</v>
      </c>
      <c r="G29" s="10">
        <v>84.7</v>
      </c>
      <c r="H29" s="10">
        <f>F29*60%+G29*40%</f>
        <v>76.855</v>
      </c>
      <c r="J29" s="2"/>
    </row>
    <row r="30" s="3" customFormat="1" ht="22.95" customHeight="1" spans="1:10">
      <c r="A30" s="9">
        <v>28</v>
      </c>
      <c r="B30" s="9" t="s">
        <v>97</v>
      </c>
      <c r="C30" s="10" t="s">
        <v>98</v>
      </c>
      <c r="D30" s="9" t="s">
        <v>99</v>
      </c>
      <c r="E30" s="9" t="s">
        <v>53</v>
      </c>
      <c r="F30" s="10">
        <v>74</v>
      </c>
      <c r="G30" s="10">
        <v>81.1</v>
      </c>
      <c r="H30" s="10">
        <f>F30*60%+G30*40%</f>
        <v>76.84</v>
      </c>
      <c r="J30" s="2"/>
    </row>
    <row r="31" s="3" customFormat="1" ht="22.95" customHeight="1" spans="1:10">
      <c r="A31" s="9">
        <v>29</v>
      </c>
      <c r="B31" s="9" t="s">
        <v>100</v>
      </c>
      <c r="C31" s="10" t="s">
        <v>101</v>
      </c>
      <c r="D31" s="9" t="s">
        <v>102</v>
      </c>
      <c r="E31" s="9" t="s">
        <v>103</v>
      </c>
      <c r="F31" s="10">
        <v>90</v>
      </c>
      <c r="G31" s="10">
        <v>55.9</v>
      </c>
      <c r="H31" s="10">
        <f>F31*60%+G31*40%</f>
        <v>76.36</v>
      </c>
      <c r="J31" s="2"/>
    </row>
    <row r="32" s="3" customFormat="1" ht="22.95" customHeight="1" spans="1:10">
      <c r="A32" s="9">
        <v>30</v>
      </c>
      <c r="B32" s="9" t="s">
        <v>104</v>
      </c>
      <c r="C32" s="10" t="s">
        <v>105</v>
      </c>
      <c r="D32" s="9" t="s">
        <v>106</v>
      </c>
      <c r="E32" s="9" t="s">
        <v>71</v>
      </c>
      <c r="F32" s="10">
        <v>81.541</v>
      </c>
      <c r="G32" s="10">
        <v>68.5</v>
      </c>
      <c r="H32" s="10">
        <f>F32*60%+G32*40%</f>
        <v>76.3246</v>
      </c>
      <c r="J32" s="2"/>
    </row>
    <row r="33" s="3" customFormat="1" ht="23" customHeight="1" spans="1:10">
      <c r="A33" s="9">
        <v>31</v>
      </c>
      <c r="B33" s="9" t="s">
        <v>107</v>
      </c>
      <c r="C33" s="10" t="s">
        <v>108</v>
      </c>
      <c r="D33" s="9" t="s">
        <v>109</v>
      </c>
      <c r="E33" s="9" t="s">
        <v>28</v>
      </c>
      <c r="F33" s="10">
        <v>74</v>
      </c>
      <c r="G33" s="10">
        <v>79.3</v>
      </c>
      <c r="H33" s="10">
        <f>F33*60%+G33*40%</f>
        <v>76.12</v>
      </c>
      <c r="J33" s="2"/>
    </row>
    <row r="34" s="3" customFormat="1" ht="23" customHeight="1" spans="1:10">
      <c r="A34" s="9">
        <v>32</v>
      </c>
      <c r="B34" s="9" t="s">
        <v>110</v>
      </c>
      <c r="C34" s="10" t="s">
        <v>111</v>
      </c>
      <c r="D34" s="9" t="s">
        <v>112</v>
      </c>
      <c r="E34" s="9" t="s">
        <v>103</v>
      </c>
      <c r="F34" s="10">
        <v>69</v>
      </c>
      <c r="G34" s="10">
        <v>86.5</v>
      </c>
      <c r="H34" s="10">
        <f>F34*60%+G34*40%</f>
        <v>76</v>
      </c>
      <c r="J34" s="2"/>
    </row>
    <row r="35" s="3" customFormat="1" ht="23" customHeight="1" spans="1:10">
      <c r="A35" s="9">
        <v>33</v>
      </c>
      <c r="B35" s="9" t="s">
        <v>113</v>
      </c>
      <c r="C35" s="10" t="s">
        <v>114</v>
      </c>
      <c r="D35" s="9" t="s">
        <v>115</v>
      </c>
      <c r="E35" s="9" t="s">
        <v>24</v>
      </c>
      <c r="F35" s="10">
        <v>74.291</v>
      </c>
      <c r="G35" s="10">
        <v>78.4</v>
      </c>
      <c r="H35" s="10">
        <f>F35*60%+G35*40%</f>
        <v>75.9346</v>
      </c>
      <c r="J35" s="2"/>
    </row>
    <row r="36" s="3" customFormat="1" ht="23.1" customHeight="1" spans="1:10">
      <c r="A36" s="9">
        <v>34</v>
      </c>
      <c r="B36" s="9" t="s">
        <v>116</v>
      </c>
      <c r="C36" s="10" t="s">
        <v>117</v>
      </c>
      <c r="D36" s="9" t="s">
        <v>118</v>
      </c>
      <c r="E36" s="9" t="s">
        <v>24</v>
      </c>
      <c r="F36" s="10">
        <v>73.958</v>
      </c>
      <c r="G36" s="10">
        <v>75.7</v>
      </c>
      <c r="H36" s="10">
        <f>F36*60%+G36*40%</f>
        <v>74.6548</v>
      </c>
      <c r="J36" s="2"/>
    </row>
    <row r="37" s="3" customFormat="1" ht="23.1" customHeight="1" spans="1:10">
      <c r="A37" s="9">
        <v>35</v>
      </c>
      <c r="B37" s="9" t="s">
        <v>119</v>
      </c>
      <c r="C37" s="10" t="s">
        <v>120</v>
      </c>
      <c r="D37" s="9" t="s">
        <v>121</v>
      </c>
      <c r="E37" s="9" t="s">
        <v>28</v>
      </c>
      <c r="F37" s="10">
        <v>74.5</v>
      </c>
      <c r="G37" s="10">
        <v>73.9</v>
      </c>
      <c r="H37" s="10">
        <f>F37*60%+G37*40%</f>
        <v>74.26</v>
      </c>
      <c r="J37" s="2"/>
    </row>
    <row r="38" s="3" customFormat="1" ht="23.1" customHeight="1" spans="1:10">
      <c r="A38" s="9">
        <v>36</v>
      </c>
      <c r="B38" s="9" t="s">
        <v>122</v>
      </c>
      <c r="C38" s="10" t="s">
        <v>123</v>
      </c>
      <c r="D38" s="9" t="s">
        <v>124</v>
      </c>
      <c r="E38" s="9" t="s">
        <v>90</v>
      </c>
      <c r="F38" s="10">
        <v>72.666</v>
      </c>
      <c r="G38" s="10">
        <v>76.6</v>
      </c>
      <c r="H38" s="10">
        <f>F38*60%+G38*40%</f>
        <v>74.2396</v>
      </c>
      <c r="J38" s="2"/>
    </row>
    <row r="39" s="3" customFormat="1" ht="23.1" customHeight="1" spans="1:10">
      <c r="A39" s="9">
        <v>37</v>
      </c>
      <c r="B39" s="9" t="s">
        <v>125</v>
      </c>
      <c r="C39" s="10" t="s">
        <v>126</v>
      </c>
      <c r="D39" s="9" t="s">
        <v>127</v>
      </c>
      <c r="E39" s="9" t="s">
        <v>16</v>
      </c>
      <c r="F39" s="10">
        <v>70</v>
      </c>
      <c r="G39" s="10">
        <v>79.3</v>
      </c>
      <c r="H39" s="10">
        <f>F39*60%+G39*40%</f>
        <v>73.72</v>
      </c>
      <c r="J39" s="2"/>
    </row>
    <row r="40" s="3" customFormat="1" ht="23.1" customHeight="1" spans="1:10">
      <c r="A40" s="9">
        <v>38</v>
      </c>
      <c r="B40" s="9" t="s">
        <v>128</v>
      </c>
      <c r="C40" s="10" t="s">
        <v>129</v>
      </c>
      <c r="D40" s="9" t="s">
        <v>130</v>
      </c>
      <c r="E40" s="9" t="s">
        <v>12</v>
      </c>
      <c r="F40" s="10">
        <v>70.417</v>
      </c>
      <c r="G40" s="10">
        <v>78.4</v>
      </c>
      <c r="H40" s="10">
        <f>F40*60%+G40*40%</f>
        <v>73.6102</v>
      </c>
      <c r="J40" s="2"/>
    </row>
    <row r="41" s="3" customFormat="1" ht="23.1" customHeight="1" spans="1:10">
      <c r="A41" s="9">
        <v>39</v>
      </c>
      <c r="B41" s="9" t="s">
        <v>131</v>
      </c>
      <c r="C41" s="10" t="s">
        <v>132</v>
      </c>
      <c r="D41" s="9" t="s">
        <v>133</v>
      </c>
      <c r="E41" s="9" t="s">
        <v>134</v>
      </c>
      <c r="F41" s="10">
        <v>75.167</v>
      </c>
      <c r="G41" s="10">
        <v>71.2</v>
      </c>
      <c r="H41" s="10">
        <f>F41*60%+G41*40%</f>
        <v>73.5802</v>
      </c>
      <c r="J41" s="2"/>
    </row>
    <row r="42" s="3" customFormat="1" ht="23.1" customHeight="1" spans="1:10">
      <c r="A42" s="9">
        <v>40</v>
      </c>
      <c r="B42" s="9" t="s">
        <v>135</v>
      </c>
      <c r="C42" s="10" t="s">
        <v>136</v>
      </c>
      <c r="D42" s="9" t="s">
        <v>38</v>
      </c>
      <c r="E42" s="9" t="s">
        <v>103</v>
      </c>
      <c r="F42" s="10">
        <v>65.5</v>
      </c>
      <c r="G42" s="10">
        <v>84.7</v>
      </c>
      <c r="H42" s="10">
        <f>F42*60%+G42*40%</f>
        <v>73.18</v>
      </c>
      <c r="J42" s="2"/>
    </row>
    <row r="43" s="3" customFormat="1" ht="23" customHeight="1" spans="1:10">
      <c r="A43" s="9">
        <v>41</v>
      </c>
      <c r="B43" s="9" t="s">
        <v>137</v>
      </c>
      <c r="C43" s="10" t="s">
        <v>138</v>
      </c>
      <c r="D43" s="9" t="s">
        <v>139</v>
      </c>
      <c r="E43" s="9" t="s">
        <v>12</v>
      </c>
      <c r="F43" s="10">
        <v>69</v>
      </c>
      <c r="G43" s="10">
        <v>79.3</v>
      </c>
      <c r="H43" s="10">
        <f>F43*60%+G43*40%</f>
        <v>73.12</v>
      </c>
      <c r="J43" s="2"/>
    </row>
    <row r="44" s="3" customFormat="1" ht="23" customHeight="1" spans="1:10">
      <c r="A44" s="9">
        <v>42</v>
      </c>
      <c r="B44" s="9" t="s">
        <v>140</v>
      </c>
      <c r="C44" s="10" t="s">
        <v>141</v>
      </c>
      <c r="D44" s="9" t="s">
        <v>142</v>
      </c>
      <c r="E44" s="9" t="s">
        <v>90</v>
      </c>
      <c r="F44" s="10">
        <v>65.958</v>
      </c>
      <c r="G44" s="10">
        <v>82.9</v>
      </c>
      <c r="H44" s="10">
        <f>F44*60%+G44*40%</f>
        <v>72.7348</v>
      </c>
      <c r="J44" s="2"/>
    </row>
    <row r="45" ht="23.1" customHeight="1" spans="1:10">
      <c r="A45" s="9">
        <v>43</v>
      </c>
      <c r="B45" s="9" t="s">
        <v>143</v>
      </c>
      <c r="C45" s="10" t="s">
        <v>144</v>
      </c>
      <c r="D45" s="9" t="s">
        <v>145</v>
      </c>
      <c r="E45" s="9" t="s">
        <v>146</v>
      </c>
      <c r="F45" s="10">
        <v>80</v>
      </c>
      <c r="G45" s="12">
        <v>61.3</v>
      </c>
      <c r="H45" s="10">
        <f>F45*60%+G45*40%</f>
        <v>72.52</v>
      </c>
      <c r="J45" s="2"/>
    </row>
    <row r="46" ht="23.1" customHeight="1" spans="1:10">
      <c r="A46" s="9">
        <v>44</v>
      </c>
      <c r="B46" s="9" t="s">
        <v>147</v>
      </c>
      <c r="C46" s="10" t="s">
        <v>148</v>
      </c>
      <c r="D46" s="9" t="s">
        <v>56</v>
      </c>
      <c r="E46" s="9" t="s">
        <v>16</v>
      </c>
      <c r="F46" s="10">
        <v>67</v>
      </c>
      <c r="G46" s="10">
        <v>79.3</v>
      </c>
      <c r="H46" s="10">
        <f>F46*60%+G46*40%</f>
        <v>71.92</v>
      </c>
      <c r="J46" s="2"/>
    </row>
    <row r="47" ht="23.1" customHeight="1" spans="1:10">
      <c r="A47" s="9">
        <v>45</v>
      </c>
      <c r="B47" s="9" t="s">
        <v>149</v>
      </c>
      <c r="C47" s="10" t="s">
        <v>150</v>
      </c>
      <c r="D47" s="9" t="s">
        <v>151</v>
      </c>
      <c r="E47" s="9" t="s">
        <v>152</v>
      </c>
      <c r="F47" s="10">
        <v>66.833</v>
      </c>
      <c r="G47" s="10">
        <v>78.4</v>
      </c>
      <c r="H47" s="10">
        <f>F47*60%+G47*40%</f>
        <v>71.4598</v>
      </c>
      <c r="J47" s="2"/>
    </row>
    <row r="48" ht="23.1" customHeight="1" spans="1:10">
      <c r="A48" s="9">
        <v>46</v>
      </c>
      <c r="B48" s="9" t="s">
        <v>153</v>
      </c>
      <c r="C48" s="10" t="s">
        <v>154</v>
      </c>
      <c r="D48" s="9" t="s">
        <v>155</v>
      </c>
      <c r="E48" s="9" t="s">
        <v>71</v>
      </c>
      <c r="F48" s="10">
        <v>65.833</v>
      </c>
      <c r="G48" s="10">
        <v>79.3</v>
      </c>
      <c r="H48" s="10">
        <f>F48*60%+G48*40%</f>
        <v>71.2198</v>
      </c>
      <c r="J48" s="2"/>
    </row>
    <row r="49" ht="23.1" customHeight="1" spans="1:10">
      <c r="A49" s="9">
        <v>47</v>
      </c>
      <c r="B49" s="9" t="s">
        <v>156</v>
      </c>
      <c r="C49" s="10" t="s">
        <v>157</v>
      </c>
      <c r="D49" s="9" t="s">
        <v>99</v>
      </c>
      <c r="E49" s="9" t="s">
        <v>20</v>
      </c>
      <c r="F49" s="10">
        <v>64.458</v>
      </c>
      <c r="G49" s="10">
        <v>80.2</v>
      </c>
      <c r="H49" s="10">
        <f>F49*60%+G49*40%</f>
        <v>70.7548</v>
      </c>
      <c r="J49" s="2"/>
    </row>
    <row r="50" ht="23.1" customHeight="1" spans="1:10">
      <c r="A50" s="9">
        <v>48</v>
      </c>
      <c r="B50" s="9" t="s">
        <v>158</v>
      </c>
      <c r="C50" s="10" t="s">
        <v>159</v>
      </c>
      <c r="D50" s="9" t="s">
        <v>118</v>
      </c>
      <c r="E50" s="9" t="s">
        <v>20</v>
      </c>
      <c r="F50" s="10">
        <v>66.458</v>
      </c>
      <c r="G50" s="10">
        <v>76.6</v>
      </c>
      <c r="H50" s="10">
        <f>F50*60%+G50*40%</f>
        <v>70.5148</v>
      </c>
      <c r="J50" s="2"/>
    </row>
    <row r="51" ht="23.1" customHeight="1" spans="1:10">
      <c r="A51" s="9">
        <v>49</v>
      </c>
      <c r="B51" s="9" t="s">
        <v>160</v>
      </c>
      <c r="C51" s="10" t="s">
        <v>161</v>
      </c>
      <c r="D51" s="9" t="s">
        <v>162</v>
      </c>
      <c r="E51" s="9" t="s">
        <v>146</v>
      </c>
      <c r="F51" s="10">
        <v>73.5</v>
      </c>
      <c r="G51" s="10">
        <v>65.8</v>
      </c>
      <c r="H51" s="10">
        <f>F51*60%+G51*40%</f>
        <v>70.42</v>
      </c>
      <c r="J51" s="2"/>
    </row>
    <row r="52" ht="23.1" customHeight="1" spans="1:10">
      <c r="A52" s="9">
        <v>50</v>
      </c>
      <c r="B52" s="9" t="s">
        <v>163</v>
      </c>
      <c r="C52" s="10" t="s">
        <v>164</v>
      </c>
      <c r="D52" s="9" t="s">
        <v>165</v>
      </c>
      <c r="E52" s="9" t="s">
        <v>71</v>
      </c>
      <c r="F52" s="10">
        <v>67.875</v>
      </c>
      <c r="G52" s="10">
        <v>72.1</v>
      </c>
      <c r="H52" s="10">
        <f>F52*60%+G52*40%</f>
        <v>69.565</v>
      </c>
      <c r="J52" s="2"/>
    </row>
    <row r="53" s="3" customFormat="1" ht="23" customHeight="1" spans="1:10">
      <c r="A53" s="9">
        <v>51</v>
      </c>
      <c r="B53" s="9" t="s">
        <v>166</v>
      </c>
      <c r="C53" s="10" t="s">
        <v>167</v>
      </c>
      <c r="D53" s="9" t="s">
        <v>151</v>
      </c>
      <c r="E53" s="9" t="s">
        <v>168</v>
      </c>
      <c r="F53" s="10">
        <v>66</v>
      </c>
      <c r="G53" s="10">
        <v>74.8</v>
      </c>
      <c r="H53" s="10">
        <f>F53*60%+G53*40%</f>
        <v>69.52</v>
      </c>
      <c r="J53" s="2"/>
    </row>
    <row r="54" s="3" customFormat="1" ht="23" customHeight="1" spans="1:10">
      <c r="A54" s="9">
        <v>52</v>
      </c>
      <c r="B54" s="9" t="s">
        <v>169</v>
      </c>
      <c r="C54" s="10" t="s">
        <v>170</v>
      </c>
      <c r="D54" s="9" t="s">
        <v>99</v>
      </c>
      <c r="E54" s="9" t="s">
        <v>20</v>
      </c>
      <c r="F54" s="10">
        <v>63</v>
      </c>
      <c r="G54" s="10">
        <v>79.3</v>
      </c>
      <c r="H54" s="10">
        <f>F54*60%+G54*40%</f>
        <v>69.52</v>
      </c>
      <c r="J54" s="2"/>
    </row>
    <row r="55" s="3" customFormat="1" ht="23" customHeight="1" spans="1:10">
      <c r="A55" s="9">
        <v>53</v>
      </c>
      <c r="B55" s="9" t="s">
        <v>171</v>
      </c>
      <c r="C55" s="10" t="s">
        <v>172</v>
      </c>
      <c r="D55" s="9" t="s">
        <v>173</v>
      </c>
      <c r="E55" s="9" t="s">
        <v>24</v>
      </c>
      <c r="F55" s="10">
        <v>62.958</v>
      </c>
      <c r="G55" s="10">
        <v>79.3</v>
      </c>
      <c r="H55" s="10">
        <f>F55*60%+G55*40%</f>
        <v>69.4948</v>
      </c>
      <c r="J55" s="2"/>
    </row>
    <row r="56" s="3" customFormat="1" ht="23" customHeight="1" spans="1:10">
      <c r="A56" s="9">
        <v>54</v>
      </c>
      <c r="B56" s="9" t="s">
        <v>174</v>
      </c>
      <c r="C56" s="10" t="s">
        <v>175</v>
      </c>
      <c r="D56" s="9" t="s">
        <v>23</v>
      </c>
      <c r="E56" s="9" t="s">
        <v>24</v>
      </c>
      <c r="F56" s="10">
        <v>62.625</v>
      </c>
      <c r="G56" s="10">
        <v>78.4</v>
      </c>
      <c r="H56" s="10">
        <f>F56*60%+G56*40%</f>
        <v>68.935</v>
      </c>
      <c r="J56" s="2"/>
    </row>
    <row r="57" s="3" customFormat="1" ht="23" customHeight="1" spans="1:10">
      <c r="A57" s="9">
        <v>55</v>
      </c>
      <c r="B57" s="9" t="s">
        <v>176</v>
      </c>
      <c r="C57" s="10" t="s">
        <v>177</v>
      </c>
      <c r="D57" s="9" t="s">
        <v>56</v>
      </c>
      <c r="E57" s="9" t="s">
        <v>16</v>
      </c>
      <c r="F57" s="10">
        <v>56</v>
      </c>
      <c r="G57" s="10">
        <v>88.3</v>
      </c>
      <c r="H57" s="10">
        <f>F57*60%+G57*40%</f>
        <v>68.92</v>
      </c>
      <c r="J57" s="2"/>
    </row>
    <row r="58" s="3" customFormat="1" ht="23" customHeight="1" spans="1:10">
      <c r="A58" s="9">
        <v>56</v>
      </c>
      <c r="B58" s="9" t="s">
        <v>178</v>
      </c>
      <c r="C58" s="10" t="s">
        <v>179</v>
      </c>
      <c r="D58" s="9" t="s">
        <v>151</v>
      </c>
      <c r="E58" s="9" t="s">
        <v>168</v>
      </c>
      <c r="F58" s="10">
        <v>61.5</v>
      </c>
      <c r="G58" s="10">
        <v>79.3</v>
      </c>
      <c r="H58" s="10">
        <f>F58*60%+G58*40%</f>
        <v>68.62</v>
      </c>
      <c r="J58" s="2"/>
    </row>
    <row r="59" s="3" customFormat="1" ht="23" customHeight="1" spans="1:10">
      <c r="A59" s="9">
        <v>57</v>
      </c>
      <c r="B59" s="9" t="s">
        <v>180</v>
      </c>
      <c r="C59" s="10" t="s">
        <v>181</v>
      </c>
      <c r="D59" s="9" t="s">
        <v>77</v>
      </c>
      <c r="E59" s="9" t="s">
        <v>12</v>
      </c>
      <c r="F59" s="10">
        <v>68</v>
      </c>
      <c r="G59" s="10">
        <v>69.4</v>
      </c>
      <c r="H59" s="10">
        <f>F59*60%+G59*40%</f>
        <v>68.56</v>
      </c>
      <c r="J59" s="2"/>
    </row>
    <row r="60" s="3" customFormat="1" ht="23" customHeight="1" spans="1:10">
      <c r="A60" s="9">
        <v>58</v>
      </c>
      <c r="B60" s="9" t="s">
        <v>182</v>
      </c>
      <c r="C60" s="10" t="s">
        <v>183</v>
      </c>
      <c r="D60" s="9" t="s">
        <v>184</v>
      </c>
      <c r="E60" s="9" t="s">
        <v>16</v>
      </c>
      <c r="F60" s="10">
        <v>60.166</v>
      </c>
      <c r="G60" s="10">
        <v>81.1</v>
      </c>
      <c r="H60" s="10">
        <f>F60*60%+G60*40%</f>
        <v>68.5396</v>
      </c>
      <c r="J60" s="2"/>
    </row>
    <row r="61" s="3" customFormat="1" ht="23" customHeight="1" spans="1:10">
      <c r="A61" s="9">
        <v>59</v>
      </c>
      <c r="B61" s="9" t="s">
        <v>185</v>
      </c>
      <c r="C61" s="10" t="s">
        <v>186</v>
      </c>
      <c r="D61" s="9" t="s">
        <v>38</v>
      </c>
      <c r="E61" s="9" t="s">
        <v>16</v>
      </c>
      <c r="F61" s="10">
        <v>68</v>
      </c>
      <c r="G61" s="10">
        <v>67.6</v>
      </c>
      <c r="H61" s="10">
        <f>F61*60%+G61*40%</f>
        <v>67.84</v>
      </c>
      <c r="J61" s="2"/>
    </row>
    <row r="62" s="3" customFormat="1" ht="23" customHeight="1" spans="1:10">
      <c r="A62" s="9">
        <v>60</v>
      </c>
      <c r="B62" s="9" t="s">
        <v>187</v>
      </c>
      <c r="C62" s="10" t="s">
        <v>188</v>
      </c>
      <c r="D62" s="9" t="s">
        <v>189</v>
      </c>
      <c r="E62" s="9" t="s">
        <v>24</v>
      </c>
      <c r="F62" s="10">
        <v>62</v>
      </c>
      <c r="G62" s="10">
        <v>76.6</v>
      </c>
      <c r="H62" s="10">
        <f>F62*60%+G62*40%</f>
        <v>67.84</v>
      </c>
      <c r="J62" s="2"/>
    </row>
    <row r="63" s="3" customFormat="1" ht="23" customHeight="1" spans="1:10">
      <c r="A63" s="9">
        <v>61</v>
      </c>
      <c r="B63" s="9" t="s">
        <v>190</v>
      </c>
      <c r="C63" s="10" t="s">
        <v>191</v>
      </c>
      <c r="D63" s="9" t="s">
        <v>145</v>
      </c>
      <c r="E63" s="9" t="s">
        <v>96</v>
      </c>
      <c r="F63" s="10">
        <v>68</v>
      </c>
      <c r="G63" s="10">
        <v>67.6</v>
      </c>
      <c r="H63" s="10">
        <f>F63*60%+G63*40%</f>
        <v>67.84</v>
      </c>
      <c r="J63" s="2"/>
    </row>
    <row r="64" s="4" customFormat="1" ht="23" customHeight="1" spans="1:10">
      <c r="A64" s="9">
        <v>62</v>
      </c>
      <c r="B64" s="9" t="s">
        <v>192</v>
      </c>
      <c r="C64" s="10" t="s">
        <v>193</v>
      </c>
      <c r="D64" s="9" t="s">
        <v>194</v>
      </c>
      <c r="E64" s="9" t="s">
        <v>24</v>
      </c>
      <c r="F64" s="10">
        <v>58.875</v>
      </c>
      <c r="G64" s="10">
        <v>80.2</v>
      </c>
      <c r="H64" s="10">
        <f>F64*60%+G64*40%</f>
        <v>67.405</v>
      </c>
      <c r="J64" s="2"/>
    </row>
    <row r="65" s="3" customFormat="1" ht="23" customHeight="1" spans="1:10">
      <c r="A65" s="9">
        <v>63</v>
      </c>
      <c r="B65" s="9" t="s">
        <v>195</v>
      </c>
      <c r="C65" s="10" t="s">
        <v>196</v>
      </c>
      <c r="D65" s="9" t="s">
        <v>197</v>
      </c>
      <c r="E65" s="9" t="s">
        <v>24</v>
      </c>
      <c r="F65" s="10">
        <v>59.125</v>
      </c>
      <c r="G65" s="10">
        <v>79.3</v>
      </c>
      <c r="H65" s="10">
        <f>F65*60%+G65*40%</f>
        <v>67.195</v>
      </c>
      <c r="J65" s="2"/>
    </row>
    <row r="66" s="3" customFormat="1" ht="23" customHeight="1" spans="1:10">
      <c r="A66" s="9">
        <v>64</v>
      </c>
      <c r="B66" s="9" t="s">
        <v>198</v>
      </c>
      <c r="C66" s="10" t="s">
        <v>199</v>
      </c>
      <c r="D66" s="9" t="s">
        <v>200</v>
      </c>
      <c r="E66" s="9" t="s">
        <v>16</v>
      </c>
      <c r="F66" s="10">
        <v>77.083</v>
      </c>
      <c r="G66" s="10">
        <v>52.3</v>
      </c>
      <c r="H66" s="10">
        <f>F66*60%+G66*40%</f>
        <v>67.1698</v>
      </c>
      <c r="J66" s="2"/>
    </row>
    <row r="67" s="3" customFormat="1" ht="23" customHeight="1" spans="1:10">
      <c r="A67" s="9">
        <v>65</v>
      </c>
      <c r="B67" s="9" t="s">
        <v>201</v>
      </c>
      <c r="C67" s="10" t="s">
        <v>202</v>
      </c>
      <c r="D67" s="9" t="s">
        <v>203</v>
      </c>
      <c r="E67" s="9" t="s">
        <v>152</v>
      </c>
      <c r="F67" s="10">
        <v>56.833</v>
      </c>
      <c r="G67" s="10">
        <v>82</v>
      </c>
      <c r="H67" s="10">
        <f>F67*60%+G67*40%</f>
        <v>66.8998</v>
      </c>
      <c r="J67" s="2"/>
    </row>
    <row r="68" s="3" customFormat="1" ht="23" customHeight="1" spans="1:10">
      <c r="A68" s="9">
        <v>66</v>
      </c>
      <c r="B68" s="9" t="s">
        <v>204</v>
      </c>
      <c r="C68" s="10" t="s">
        <v>205</v>
      </c>
      <c r="D68" s="9" t="s">
        <v>206</v>
      </c>
      <c r="E68" s="9" t="s">
        <v>71</v>
      </c>
      <c r="F68" s="10">
        <v>58</v>
      </c>
      <c r="G68" s="10">
        <v>80.2</v>
      </c>
      <c r="H68" s="10">
        <f>F68*60%+G68*40%</f>
        <v>66.88</v>
      </c>
      <c r="J68" s="2"/>
    </row>
    <row r="69" s="3" customFormat="1" ht="23" customHeight="1" spans="1:10">
      <c r="A69" s="9">
        <v>67</v>
      </c>
      <c r="B69" s="9" t="s">
        <v>207</v>
      </c>
      <c r="C69" s="10" t="s">
        <v>208</v>
      </c>
      <c r="D69" s="9" t="s">
        <v>209</v>
      </c>
      <c r="E69" s="9" t="s">
        <v>12</v>
      </c>
      <c r="F69" s="10">
        <v>62.458</v>
      </c>
      <c r="G69" s="10">
        <v>73</v>
      </c>
      <c r="H69" s="10">
        <f>F69*60%+G69*40%</f>
        <v>66.6748</v>
      </c>
      <c r="J69" s="2"/>
    </row>
    <row r="70" s="3" customFormat="1" ht="23" customHeight="1" spans="1:10">
      <c r="A70" s="9">
        <v>68</v>
      </c>
      <c r="B70" s="9" t="s">
        <v>210</v>
      </c>
      <c r="C70" s="10" t="s">
        <v>211</v>
      </c>
      <c r="D70" s="9" t="s">
        <v>212</v>
      </c>
      <c r="E70" s="9" t="s">
        <v>24</v>
      </c>
      <c r="F70" s="10">
        <v>54</v>
      </c>
      <c r="G70" s="10">
        <v>82.9</v>
      </c>
      <c r="H70" s="10">
        <f>F70*60%+G70*40%</f>
        <v>65.56</v>
      </c>
      <c r="J70" s="2"/>
    </row>
    <row r="71" s="3" customFormat="1" ht="23" customHeight="1" spans="1:10">
      <c r="A71" s="9">
        <v>69</v>
      </c>
      <c r="B71" s="9" t="s">
        <v>213</v>
      </c>
      <c r="C71" s="10" t="s">
        <v>214</v>
      </c>
      <c r="D71" s="9" t="s">
        <v>215</v>
      </c>
      <c r="E71" s="9" t="s">
        <v>28</v>
      </c>
      <c r="F71" s="10">
        <v>63</v>
      </c>
      <c r="G71" s="10">
        <v>65.8</v>
      </c>
      <c r="H71" s="10">
        <f>F71*60%+G71*40%</f>
        <v>64.12</v>
      </c>
      <c r="J71" s="2"/>
    </row>
    <row r="72" s="3" customFormat="1" ht="23" customHeight="1" spans="1:10">
      <c r="A72" s="9">
        <v>70</v>
      </c>
      <c r="B72" s="9" t="s">
        <v>216</v>
      </c>
      <c r="C72" s="10" t="s">
        <v>217</v>
      </c>
      <c r="D72" s="9" t="s">
        <v>218</v>
      </c>
      <c r="E72" s="9" t="s">
        <v>16</v>
      </c>
      <c r="F72" s="10">
        <v>55.625</v>
      </c>
      <c r="G72" s="10">
        <v>76.6</v>
      </c>
      <c r="H72" s="10">
        <f>F72*60%+G72*40%</f>
        <v>64.015</v>
      </c>
      <c r="J72" s="2"/>
    </row>
    <row r="73" s="3" customFormat="1" ht="23" customHeight="1" spans="1:10">
      <c r="A73" s="9">
        <v>71</v>
      </c>
      <c r="B73" s="9" t="s">
        <v>219</v>
      </c>
      <c r="C73" s="10" t="s">
        <v>220</v>
      </c>
      <c r="D73" s="9" t="s">
        <v>121</v>
      </c>
      <c r="E73" s="9" t="s">
        <v>28</v>
      </c>
      <c r="F73" s="10">
        <v>58.25</v>
      </c>
      <c r="G73" s="10">
        <v>72.1</v>
      </c>
      <c r="H73" s="10">
        <f>F73*60%+G73*40%</f>
        <v>63.79</v>
      </c>
      <c r="J73" s="2"/>
    </row>
    <row r="74" s="3" customFormat="1" ht="23" customHeight="1" spans="1:10">
      <c r="A74" s="9">
        <v>72</v>
      </c>
      <c r="B74" s="9" t="s">
        <v>221</v>
      </c>
      <c r="C74" s="10" t="s">
        <v>222</v>
      </c>
      <c r="D74" s="9" t="s">
        <v>61</v>
      </c>
      <c r="E74" s="9" t="s">
        <v>168</v>
      </c>
      <c r="F74" s="10">
        <v>54</v>
      </c>
      <c r="G74" s="10">
        <v>78.4</v>
      </c>
      <c r="H74" s="10">
        <f>F74*60%+G74*40%</f>
        <v>63.76</v>
      </c>
      <c r="J74" s="2"/>
    </row>
    <row r="75" s="3" customFormat="1" ht="23" customHeight="1" spans="1:10">
      <c r="A75" s="9">
        <v>73</v>
      </c>
      <c r="B75" s="9" t="s">
        <v>223</v>
      </c>
      <c r="C75" s="10" t="s">
        <v>224</v>
      </c>
      <c r="D75" s="9" t="s">
        <v>225</v>
      </c>
      <c r="E75" s="9" t="s">
        <v>53</v>
      </c>
      <c r="F75" s="10">
        <v>61</v>
      </c>
      <c r="G75" s="10">
        <v>67.6</v>
      </c>
      <c r="H75" s="10">
        <f>F75*60%+G75*40%</f>
        <v>63.64</v>
      </c>
      <c r="J75" s="2"/>
    </row>
    <row r="76" s="3" customFormat="1" ht="23" customHeight="1" spans="1:10">
      <c r="A76" s="9">
        <v>74</v>
      </c>
      <c r="B76" s="9" t="s">
        <v>226</v>
      </c>
      <c r="C76" s="10" t="s">
        <v>227</v>
      </c>
      <c r="D76" s="9" t="s">
        <v>228</v>
      </c>
      <c r="E76" s="9" t="s">
        <v>24</v>
      </c>
      <c r="F76" s="10">
        <v>50</v>
      </c>
      <c r="G76" s="10">
        <v>83.8</v>
      </c>
      <c r="H76" s="10">
        <f>F76*60%+G76*40%</f>
        <v>63.52</v>
      </c>
      <c r="J76" s="2"/>
    </row>
    <row r="77" s="3" customFormat="1" ht="23" customHeight="1" spans="1:10">
      <c r="A77" s="9">
        <v>75</v>
      </c>
      <c r="B77" s="9" t="s">
        <v>229</v>
      </c>
      <c r="C77" s="10" t="s">
        <v>230</v>
      </c>
      <c r="D77" s="9" t="s">
        <v>67</v>
      </c>
      <c r="E77" s="9" t="s">
        <v>53</v>
      </c>
      <c r="F77" s="10">
        <v>59</v>
      </c>
      <c r="G77" s="10">
        <v>70.3</v>
      </c>
      <c r="H77" s="10">
        <f>F77*60%+G77*40%</f>
        <v>63.52</v>
      </c>
      <c r="J77" s="2"/>
    </row>
    <row r="78" s="3" customFormat="1" ht="23" customHeight="1" spans="1:10">
      <c r="A78" s="9">
        <v>76</v>
      </c>
      <c r="B78" s="9" t="s">
        <v>231</v>
      </c>
      <c r="C78" s="10" t="s">
        <v>232</v>
      </c>
      <c r="D78" s="9" t="s">
        <v>19</v>
      </c>
      <c r="E78" s="9" t="s">
        <v>20</v>
      </c>
      <c r="F78" s="10">
        <v>54.625</v>
      </c>
      <c r="G78" s="10">
        <v>76.6</v>
      </c>
      <c r="H78" s="10">
        <f>F78*60%+G78*40%</f>
        <v>63.415</v>
      </c>
      <c r="J78" s="2"/>
    </row>
    <row r="79" s="3" customFormat="1" ht="23" customHeight="1" spans="1:10">
      <c r="A79" s="9">
        <v>77</v>
      </c>
      <c r="B79" s="9" t="s">
        <v>233</v>
      </c>
      <c r="C79" s="10" t="s">
        <v>234</v>
      </c>
      <c r="D79" s="9" t="s">
        <v>46</v>
      </c>
      <c r="E79" s="9" t="s">
        <v>16</v>
      </c>
      <c r="F79" s="10">
        <v>61</v>
      </c>
      <c r="G79" s="10">
        <v>66.7</v>
      </c>
      <c r="H79" s="10">
        <f>F79*60%+G79*40%</f>
        <v>63.28</v>
      </c>
      <c r="J79" s="2"/>
    </row>
    <row r="80" s="3" customFormat="1" ht="23" customHeight="1" spans="1:10">
      <c r="A80" s="9">
        <v>78</v>
      </c>
      <c r="B80" s="9" t="s">
        <v>235</v>
      </c>
      <c r="C80" s="10" t="s">
        <v>236</v>
      </c>
      <c r="D80" s="9" t="s">
        <v>89</v>
      </c>
      <c r="E80" s="9" t="s">
        <v>90</v>
      </c>
      <c r="F80" s="10">
        <v>52</v>
      </c>
      <c r="G80" s="10">
        <v>80.2</v>
      </c>
      <c r="H80" s="10">
        <f>F80*60%+G80*40%</f>
        <v>63.28</v>
      </c>
      <c r="J80" s="2"/>
    </row>
    <row r="81" s="3" customFormat="1" ht="23" customHeight="1" spans="1:10">
      <c r="A81" s="9">
        <v>79</v>
      </c>
      <c r="B81" s="9" t="s">
        <v>237</v>
      </c>
      <c r="C81" s="10" t="s">
        <v>238</v>
      </c>
      <c r="D81" s="9" t="s">
        <v>239</v>
      </c>
      <c r="E81" s="9" t="s">
        <v>24</v>
      </c>
      <c r="F81" s="10">
        <v>50</v>
      </c>
      <c r="G81" s="10">
        <v>82.9</v>
      </c>
      <c r="H81" s="10">
        <f>F81*60%+G81*40%</f>
        <v>63.16</v>
      </c>
      <c r="J81" s="2"/>
    </row>
    <row r="82" s="3" customFormat="1" ht="23" customHeight="1" spans="1:10">
      <c r="A82" s="9">
        <v>80</v>
      </c>
      <c r="B82" s="9" t="s">
        <v>240</v>
      </c>
      <c r="C82" s="10" t="s">
        <v>241</v>
      </c>
      <c r="D82" s="9" t="s">
        <v>242</v>
      </c>
      <c r="E82" s="9" t="s">
        <v>12</v>
      </c>
      <c r="F82" s="10">
        <v>56.958</v>
      </c>
      <c r="G82" s="10">
        <v>72.1</v>
      </c>
      <c r="H82" s="10">
        <f>F82*60%+G82*40%</f>
        <v>63.0148</v>
      </c>
      <c r="J82" s="2"/>
    </row>
    <row r="83" s="3" customFormat="1" ht="22.95" customHeight="1" spans="1:10">
      <c r="A83" s="9">
        <v>81</v>
      </c>
      <c r="B83" s="9" t="s">
        <v>243</v>
      </c>
      <c r="C83" s="10" t="s">
        <v>244</v>
      </c>
      <c r="D83" s="9" t="s">
        <v>112</v>
      </c>
      <c r="E83" s="9" t="s">
        <v>103</v>
      </c>
      <c r="F83" s="10">
        <v>60.375</v>
      </c>
      <c r="G83" s="10">
        <v>66.7</v>
      </c>
      <c r="H83" s="10">
        <f>F83*60%+G83*40%</f>
        <v>62.905</v>
      </c>
      <c r="J83" s="2"/>
    </row>
    <row r="84" s="3" customFormat="1" ht="22.95" customHeight="1" spans="1:10">
      <c r="A84" s="9">
        <v>82</v>
      </c>
      <c r="B84" s="9" t="s">
        <v>245</v>
      </c>
      <c r="C84" s="10" t="s">
        <v>196</v>
      </c>
      <c r="D84" s="9" t="s">
        <v>61</v>
      </c>
      <c r="E84" s="9" t="s">
        <v>71</v>
      </c>
      <c r="F84" s="10">
        <v>61</v>
      </c>
      <c r="G84" s="10">
        <v>64</v>
      </c>
      <c r="H84" s="10">
        <f>F84*60%+G84*40%</f>
        <v>62.2</v>
      </c>
      <c r="J84" s="2"/>
    </row>
    <row r="85" s="3" customFormat="1" ht="22.95" customHeight="1" spans="1:10">
      <c r="A85" s="9">
        <v>83</v>
      </c>
      <c r="B85" s="9" t="s">
        <v>246</v>
      </c>
      <c r="C85" s="10" t="s">
        <v>247</v>
      </c>
      <c r="D85" s="9" t="s">
        <v>112</v>
      </c>
      <c r="E85" s="9" t="s">
        <v>134</v>
      </c>
      <c r="F85" s="10">
        <v>52.75</v>
      </c>
      <c r="G85" s="10">
        <v>75.7</v>
      </c>
      <c r="H85" s="10">
        <f>F85*60%+G85*40%</f>
        <v>61.93</v>
      </c>
      <c r="J85" s="2"/>
    </row>
    <row r="86" s="3" customFormat="1" ht="22.95" customHeight="1" spans="1:10">
      <c r="A86" s="9">
        <v>84</v>
      </c>
      <c r="B86" s="9" t="s">
        <v>248</v>
      </c>
      <c r="C86" s="10" t="s">
        <v>249</v>
      </c>
      <c r="D86" s="9" t="s">
        <v>250</v>
      </c>
      <c r="E86" s="9" t="s">
        <v>24</v>
      </c>
      <c r="F86" s="10">
        <v>53.5</v>
      </c>
      <c r="G86" s="10">
        <v>73.9</v>
      </c>
      <c r="H86" s="10">
        <f>F86*60%+G86*40%</f>
        <v>61.66</v>
      </c>
      <c r="J86" s="2"/>
    </row>
    <row r="87" s="3" customFormat="1" ht="22.95" customHeight="1" spans="1:10">
      <c r="A87" s="9">
        <v>85</v>
      </c>
      <c r="B87" s="9" t="s">
        <v>251</v>
      </c>
      <c r="C87" s="10" t="s">
        <v>252</v>
      </c>
      <c r="D87" s="9" t="s">
        <v>253</v>
      </c>
      <c r="E87" s="9" t="s">
        <v>90</v>
      </c>
      <c r="F87" s="10">
        <v>46</v>
      </c>
      <c r="G87" s="10">
        <v>83.8</v>
      </c>
      <c r="H87" s="10">
        <f>F87*60%+G87*40%</f>
        <v>61.12</v>
      </c>
      <c r="J87" s="2"/>
    </row>
    <row r="88" s="3" customFormat="1" ht="22.95" customHeight="1" spans="1:10">
      <c r="A88" s="9">
        <v>86</v>
      </c>
      <c r="B88" s="9" t="s">
        <v>254</v>
      </c>
      <c r="C88" s="10" t="s">
        <v>255</v>
      </c>
      <c r="D88" s="9" t="s">
        <v>256</v>
      </c>
      <c r="E88" s="9" t="s">
        <v>103</v>
      </c>
      <c r="F88" s="10">
        <v>62</v>
      </c>
      <c r="G88" s="10">
        <v>59.5</v>
      </c>
      <c r="H88" s="10">
        <f>F88*60%+G88*40%</f>
        <v>61</v>
      </c>
      <c r="J88" s="2"/>
    </row>
    <row r="89" s="3" customFormat="1" ht="23" customHeight="1" spans="1:10">
      <c r="A89" s="9">
        <v>87</v>
      </c>
      <c r="B89" s="9" t="s">
        <v>257</v>
      </c>
      <c r="C89" s="10" t="s">
        <v>258</v>
      </c>
      <c r="D89" s="9" t="s">
        <v>259</v>
      </c>
      <c r="E89" s="9" t="s">
        <v>260</v>
      </c>
      <c r="F89" s="10">
        <v>55</v>
      </c>
      <c r="G89" s="10">
        <v>69.4</v>
      </c>
      <c r="H89" s="10">
        <f>F89*60%+G89*40%</f>
        <v>60.76</v>
      </c>
      <c r="J89" s="2"/>
    </row>
    <row r="90" s="3" customFormat="1" ht="23" customHeight="1" spans="1:10">
      <c r="A90" s="13">
        <v>88</v>
      </c>
      <c r="B90" s="13" t="s">
        <v>261</v>
      </c>
      <c r="C90" s="14" t="s">
        <v>262</v>
      </c>
      <c r="D90" s="13" t="s">
        <v>115</v>
      </c>
      <c r="E90" s="13" t="s">
        <v>53</v>
      </c>
      <c r="F90" s="14">
        <v>61.5</v>
      </c>
      <c r="G90" s="14">
        <v>58.6</v>
      </c>
      <c r="H90" s="14">
        <f>F90*60%+G90*40%</f>
        <v>60.34</v>
      </c>
      <c r="I90" s="17" t="s">
        <v>263</v>
      </c>
      <c r="J90" s="2"/>
    </row>
    <row r="91" s="5" customFormat="1" ht="23" customHeight="1" spans="1:10">
      <c r="A91" s="15">
        <v>89</v>
      </c>
      <c r="B91" s="15" t="s">
        <v>264</v>
      </c>
      <c r="C91" s="16" t="s">
        <v>265</v>
      </c>
      <c r="D91" s="15" t="s">
        <v>266</v>
      </c>
      <c r="E91" s="15" t="s">
        <v>24</v>
      </c>
      <c r="F91" s="16">
        <v>51</v>
      </c>
      <c r="G91" s="16">
        <v>73.9</v>
      </c>
      <c r="H91" s="16">
        <f>F91*60%+G91*40%</f>
        <v>60.16</v>
      </c>
      <c r="J91" s="18"/>
    </row>
    <row r="92" s="3" customFormat="1" ht="23" customHeight="1" spans="1:10">
      <c r="A92" s="9">
        <v>90</v>
      </c>
      <c r="B92" s="9" t="s">
        <v>267</v>
      </c>
      <c r="C92" s="10" t="s">
        <v>268</v>
      </c>
      <c r="D92" s="9" t="s">
        <v>130</v>
      </c>
      <c r="E92" s="9" t="s">
        <v>28</v>
      </c>
      <c r="F92" s="10">
        <v>50</v>
      </c>
      <c r="G92" s="10">
        <v>74.8</v>
      </c>
      <c r="H92" s="10">
        <f>F92*60%+G92*40%</f>
        <v>59.92</v>
      </c>
      <c r="J92" s="2"/>
    </row>
    <row r="93" s="3" customFormat="1" ht="23" customHeight="1" spans="1:10">
      <c r="A93" s="9">
        <v>91</v>
      </c>
      <c r="B93" s="9" t="s">
        <v>269</v>
      </c>
      <c r="C93" s="10" t="s">
        <v>270</v>
      </c>
      <c r="D93" s="9" t="s">
        <v>271</v>
      </c>
      <c r="E93" s="9" t="s">
        <v>103</v>
      </c>
      <c r="F93" s="10">
        <v>47</v>
      </c>
      <c r="G93" s="10">
        <v>78.4</v>
      </c>
      <c r="H93" s="10">
        <f>F93*60%+G93*40%</f>
        <v>59.56</v>
      </c>
      <c r="I93" s="19"/>
      <c r="J93" s="2"/>
    </row>
    <row r="94" s="3" customFormat="1" ht="23" customHeight="1" spans="1:10">
      <c r="A94" s="9">
        <v>92</v>
      </c>
      <c r="B94" s="9" t="s">
        <v>272</v>
      </c>
      <c r="C94" s="10" t="s">
        <v>273</v>
      </c>
      <c r="D94" s="9" t="s">
        <v>38</v>
      </c>
      <c r="E94" s="9" t="s">
        <v>16</v>
      </c>
      <c r="F94" s="10">
        <v>56.458</v>
      </c>
      <c r="G94" s="10">
        <v>64</v>
      </c>
      <c r="H94" s="10">
        <f>F94*60%+G94*40%</f>
        <v>59.4748</v>
      </c>
      <c r="J94" s="2"/>
    </row>
    <row r="95" s="3" customFormat="1" ht="23.1" customHeight="1" spans="1:10">
      <c r="A95" s="9">
        <v>93</v>
      </c>
      <c r="B95" s="9" t="s">
        <v>274</v>
      </c>
      <c r="C95" s="10" t="s">
        <v>275</v>
      </c>
      <c r="D95" s="9" t="s">
        <v>127</v>
      </c>
      <c r="E95" s="9" t="s">
        <v>71</v>
      </c>
      <c r="F95" s="10">
        <v>49</v>
      </c>
      <c r="G95" s="10">
        <v>74.8</v>
      </c>
      <c r="H95" s="10">
        <f>F95*60%+G95*40%</f>
        <v>59.32</v>
      </c>
      <c r="J95" s="2"/>
    </row>
    <row r="96" s="3" customFormat="1" ht="23.1" customHeight="1" spans="1:10">
      <c r="A96" s="9">
        <v>94</v>
      </c>
      <c r="B96" s="9" t="s">
        <v>276</v>
      </c>
      <c r="C96" s="10" t="s">
        <v>277</v>
      </c>
      <c r="D96" s="9" t="s">
        <v>278</v>
      </c>
      <c r="E96" s="9" t="s">
        <v>12</v>
      </c>
      <c r="F96" s="10">
        <v>51</v>
      </c>
      <c r="G96" s="10">
        <v>71.2</v>
      </c>
      <c r="H96" s="10">
        <f>F96*60%+G96*40%</f>
        <v>59.08</v>
      </c>
      <c r="J96" s="2"/>
    </row>
    <row r="97" s="3" customFormat="1" ht="23.1" customHeight="1" spans="1:10">
      <c r="A97" s="9">
        <v>95</v>
      </c>
      <c r="B97" s="9" t="s">
        <v>279</v>
      </c>
      <c r="C97" s="10" t="s">
        <v>280</v>
      </c>
      <c r="D97" s="9" t="s">
        <v>203</v>
      </c>
      <c r="E97" s="9" t="s">
        <v>71</v>
      </c>
      <c r="F97" s="10">
        <v>52</v>
      </c>
      <c r="G97" s="10">
        <v>69.4</v>
      </c>
      <c r="H97" s="10">
        <f>F97*60%+G97*40%</f>
        <v>58.96</v>
      </c>
      <c r="J97" s="2"/>
    </row>
    <row r="98" s="3" customFormat="1" ht="23.1" customHeight="1" spans="1:10">
      <c r="A98" s="9">
        <v>96</v>
      </c>
      <c r="B98" s="9" t="s">
        <v>281</v>
      </c>
      <c r="C98" s="10" t="s">
        <v>282</v>
      </c>
      <c r="D98" s="9" t="s">
        <v>283</v>
      </c>
      <c r="E98" s="9" t="s">
        <v>260</v>
      </c>
      <c r="F98" s="10">
        <v>43</v>
      </c>
      <c r="G98" s="10">
        <v>81.1</v>
      </c>
      <c r="H98" s="10">
        <f>F98*60%+G98*40%</f>
        <v>58.24</v>
      </c>
      <c r="J98" s="2"/>
    </row>
    <row r="99" s="3" customFormat="1" ht="24.75" customHeight="1" spans="1:10">
      <c r="A99" s="9">
        <v>97</v>
      </c>
      <c r="B99" s="9" t="s">
        <v>284</v>
      </c>
      <c r="C99" s="10" t="s">
        <v>285</v>
      </c>
      <c r="D99" s="9" t="s">
        <v>271</v>
      </c>
      <c r="E99" s="9" t="s">
        <v>103</v>
      </c>
      <c r="F99" s="10">
        <v>48.25</v>
      </c>
      <c r="G99" s="10">
        <v>73</v>
      </c>
      <c r="H99" s="10">
        <f>F99*60%+G99*40%</f>
        <v>58.15</v>
      </c>
      <c r="J99" s="2"/>
    </row>
    <row r="100" s="3" customFormat="1" ht="23.1" customHeight="1" spans="1:10">
      <c r="A100" s="9">
        <v>98</v>
      </c>
      <c r="B100" s="9" t="s">
        <v>286</v>
      </c>
      <c r="C100" s="10" t="s">
        <v>287</v>
      </c>
      <c r="D100" s="9" t="s">
        <v>288</v>
      </c>
      <c r="E100" s="9" t="s">
        <v>12</v>
      </c>
      <c r="F100" s="10">
        <v>51</v>
      </c>
      <c r="G100" s="10">
        <v>68.5</v>
      </c>
      <c r="H100" s="10">
        <f>F100*60%+G100*40%</f>
        <v>58</v>
      </c>
      <c r="J100" s="2"/>
    </row>
    <row r="101" s="3" customFormat="1" ht="23.1" customHeight="1" spans="1:10">
      <c r="A101" s="9">
        <v>99</v>
      </c>
      <c r="B101" s="9" t="s">
        <v>289</v>
      </c>
      <c r="C101" s="10" t="s">
        <v>290</v>
      </c>
      <c r="D101" s="9" t="s">
        <v>271</v>
      </c>
      <c r="E101" s="9" t="s">
        <v>35</v>
      </c>
      <c r="F101" s="10">
        <v>46</v>
      </c>
      <c r="G101" s="10">
        <v>74.8</v>
      </c>
      <c r="H101" s="10">
        <f>F101*60%+G101*40%</f>
        <v>57.52</v>
      </c>
      <c r="J101" s="2"/>
    </row>
    <row r="102" s="3" customFormat="1" ht="23.1" customHeight="1" spans="1:10">
      <c r="A102" s="9">
        <v>100</v>
      </c>
      <c r="B102" s="9" t="s">
        <v>291</v>
      </c>
      <c r="C102" s="10" t="s">
        <v>292</v>
      </c>
      <c r="D102" s="9" t="s">
        <v>293</v>
      </c>
      <c r="E102" s="9" t="s">
        <v>16</v>
      </c>
      <c r="F102" s="10">
        <v>49</v>
      </c>
      <c r="G102" s="10">
        <v>68.5</v>
      </c>
      <c r="H102" s="10">
        <f>F102*60%+G102*40%</f>
        <v>56.8</v>
      </c>
      <c r="J102" s="2"/>
    </row>
    <row r="103" s="3" customFormat="1" ht="23.1" customHeight="1" spans="1:10">
      <c r="A103" s="9">
        <v>101</v>
      </c>
      <c r="B103" s="9" t="s">
        <v>294</v>
      </c>
      <c r="C103" s="10" t="s">
        <v>295</v>
      </c>
      <c r="D103" s="9" t="s">
        <v>296</v>
      </c>
      <c r="E103" s="9" t="s">
        <v>260</v>
      </c>
      <c r="F103" s="10">
        <v>47</v>
      </c>
      <c r="G103" s="10">
        <v>71.2</v>
      </c>
      <c r="H103" s="10">
        <f>F103*60%+G103*40%</f>
        <v>56.68</v>
      </c>
      <c r="J103" s="2"/>
    </row>
    <row r="104" s="3" customFormat="1" ht="23.1" customHeight="1" spans="1:10">
      <c r="A104" s="9">
        <v>102</v>
      </c>
      <c r="B104" s="9" t="s">
        <v>297</v>
      </c>
      <c r="C104" s="10" t="s">
        <v>298</v>
      </c>
      <c r="D104" s="9" t="s">
        <v>293</v>
      </c>
      <c r="E104" s="9" t="s">
        <v>12</v>
      </c>
      <c r="F104" s="10">
        <v>47</v>
      </c>
      <c r="G104" s="10">
        <v>71.2</v>
      </c>
      <c r="H104" s="10">
        <f>F104*60%+G104*40%</f>
        <v>56.68</v>
      </c>
      <c r="J104" s="2"/>
    </row>
    <row r="105" s="3" customFormat="1" ht="23.1" customHeight="1" spans="1:10">
      <c r="A105" s="9">
        <v>103</v>
      </c>
      <c r="B105" s="9" t="s">
        <v>299</v>
      </c>
      <c r="C105" s="10" t="s">
        <v>300</v>
      </c>
      <c r="D105" s="9" t="s">
        <v>225</v>
      </c>
      <c r="E105" s="9" t="s">
        <v>20</v>
      </c>
      <c r="F105" s="10">
        <v>44</v>
      </c>
      <c r="G105" s="10">
        <v>75.7</v>
      </c>
      <c r="H105" s="10">
        <f>F105*60%+G105*40%</f>
        <v>56.68</v>
      </c>
      <c r="J105" s="2"/>
    </row>
    <row r="106" s="3" customFormat="1" ht="23.1" customHeight="1" spans="1:10">
      <c r="A106" s="9">
        <v>104</v>
      </c>
      <c r="B106" s="9" t="s">
        <v>301</v>
      </c>
      <c r="C106" s="10" t="s">
        <v>302</v>
      </c>
      <c r="D106" s="9" t="s">
        <v>303</v>
      </c>
      <c r="E106" s="9" t="s">
        <v>90</v>
      </c>
      <c r="F106" s="10">
        <v>52</v>
      </c>
      <c r="G106" s="10">
        <v>63.1</v>
      </c>
      <c r="H106" s="10">
        <f>F106*60%+G106*40%</f>
        <v>56.44</v>
      </c>
      <c r="J106" s="2"/>
    </row>
    <row r="107" s="3" customFormat="1" ht="23.1" customHeight="1" spans="1:10">
      <c r="A107" s="9">
        <v>105</v>
      </c>
      <c r="B107" s="9" t="s">
        <v>304</v>
      </c>
      <c r="C107" s="10" t="s">
        <v>305</v>
      </c>
      <c r="D107" s="9" t="s">
        <v>139</v>
      </c>
      <c r="E107" s="9" t="s">
        <v>16</v>
      </c>
      <c r="F107" s="10">
        <v>47</v>
      </c>
      <c r="G107" s="10">
        <v>68.5</v>
      </c>
      <c r="H107" s="10">
        <f>F107*60%+G107*40%</f>
        <v>55.6</v>
      </c>
      <c r="J107" s="2"/>
    </row>
    <row r="108" s="3" customFormat="1" ht="23.1" customHeight="1" spans="1:10">
      <c r="A108" s="9">
        <v>106</v>
      </c>
      <c r="B108" s="9" t="s">
        <v>306</v>
      </c>
      <c r="C108" s="10" t="s">
        <v>307</v>
      </c>
      <c r="D108" s="9" t="s">
        <v>308</v>
      </c>
      <c r="E108" s="9" t="s">
        <v>96</v>
      </c>
      <c r="F108" s="10">
        <v>47</v>
      </c>
      <c r="G108" s="10">
        <v>66.7</v>
      </c>
      <c r="H108" s="10">
        <f>F108*60%+G108*40%</f>
        <v>54.88</v>
      </c>
      <c r="J108" s="2"/>
    </row>
    <row r="109" s="3" customFormat="1" ht="23.1" customHeight="1" spans="1:10">
      <c r="A109" s="9">
        <v>107</v>
      </c>
      <c r="B109" s="9" t="s">
        <v>309</v>
      </c>
      <c r="C109" s="10" t="s">
        <v>310</v>
      </c>
      <c r="D109" s="9" t="s">
        <v>31</v>
      </c>
      <c r="E109" s="9" t="s">
        <v>24</v>
      </c>
      <c r="F109" s="10">
        <v>53.375</v>
      </c>
      <c r="G109" s="10">
        <v>55</v>
      </c>
      <c r="H109" s="10">
        <f>F109*60%+G109*40%</f>
        <v>54.025</v>
      </c>
      <c r="J109" s="2"/>
    </row>
    <row r="110" s="3" customFormat="1" ht="23.1" customHeight="1" spans="1:10">
      <c r="A110" s="9">
        <v>108</v>
      </c>
      <c r="B110" s="9" t="s">
        <v>311</v>
      </c>
      <c r="C110" s="10" t="s">
        <v>312</v>
      </c>
      <c r="D110" s="9" t="s">
        <v>313</v>
      </c>
      <c r="E110" s="9" t="s">
        <v>20</v>
      </c>
      <c r="F110" s="10">
        <v>50</v>
      </c>
      <c r="G110" s="10">
        <v>59.5</v>
      </c>
      <c r="H110" s="10">
        <f>F110*60%+G110*40%</f>
        <v>53.8</v>
      </c>
      <c r="J110" s="2"/>
    </row>
    <row r="111" s="3" customFormat="1" ht="23.1" customHeight="1" spans="1:10">
      <c r="A111" s="9">
        <v>109</v>
      </c>
      <c r="B111" s="9" t="s">
        <v>314</v>
      </c>
      <c r="C111" s="10" t="s">
        <v>315</v>
      </c>
      <c r="D111" s="9" t="s">
        <v>316</v>
      </c>
      <c r="E111" s="9" t="s">
        <v>12</v>
      </c>
      <c r="F111" s="10">
        <v>46.083</v>
      </c>
      <c r="G111" s="10">
        <v>62.2</v>
      </c>
      <c r="H111" s="10">
        <f>F111*60%+G111*40%</f>
        <v>52.5298</v>
      </c>
      <c r="J111" s="2"/>
    </row>
    <row r="112" s="3" customFormat="1" ht="23.1" customHeight="1" spans="1:10">
      <c r="A112" s="9">
        <v>110</v>
      </c>
      <c r="B112" s="9" t="s">
        <v>317</v>
      </c>
      <c r="C112" s="10" t="s">
        <v>318</v>
      </c>
      <c r="D112" s="9" t="s">
        <v>115</v>
      </c>
      <c r="E112" s="9" t="s">
        <v>24</v>
      </c>
      <c r="F112" s="10">
        <v>40</v>
      </c>
      <c r="G112" s="10">
        <v>61.3</v>
      </c>
      <c r="H112" s="10">
        <f>F112*60%+G112*40%</f>
        <v>48.52</v>
      </c>
      <c r="J112" s="2"/>
    </row>
  </sheetData>
  <autoFilter xmlns:etc="http://www.wps.cn/officeDocument/2017/etCustomData" ref="A2:H112" etc:filterBottomFollowUsedRange="0">
    <sortState ref="A2:H112">
      <sortCondition ref="H2:H112" descending="1"/>
    </sortState>
    <extLst/>
  </autoFilter>
  <mergeCells count="1">
    <mergeCell ref="A1:H1"/>
  </mergeCells>
  <pageMargins left="0.751388888888889" right="0.751388888888889" top="1" bottom="1" header="0.511805555555556" footer="0.511805555555556"/>
  <pageSetup paperSize="9" scale="73" fitToHeight="0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综合评分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2182</dc:creator>
  <cp:lastModifiedBy>谢程</cp:lastModifiedBy>
  <dcterms:created xsi:type="dcterms:W3CDTF">2025-04-30T08:14:11Z</dcterms:created>
  <dcterms:modified xsi:type="dcterms:W3CDTF">2025-04-30T08:14:49Z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AC007843E1DC4C5E8310F5981AB92A5C_11</vt:lpwstr>
  </property>
  <property fmtid="{D5CDD505-2E9C-101B-9397-08002B2CF9AE}" pid="3" name="KSOProductBuildVer">
    <vt:lpwstr>2052-12.1.0.20784</vt:lpwstr>
  </property>
</Properties>
</file>